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Marketing\Akcje 2023 (CONFIDENTIAL)\_CENNIK CZĘŚCI I AKCESORIÓW\02 2023\robocze\"/>
    </mc:Choice>
  </mc:AlternateContent>
  <xr:revisionPtr revIDLastSave="0" documentId="13_ncr:1_{6E4D5902-8979-445B-A893-9E276B373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" sheetId="2" r:id="rId1"/>
  </sheets>
  <definedNames>
    <definedName name="_xlnm._FilterDatabase" localSheetId="0" hidden="1">Cennik!$A$4:$H$68</definedName>
    <definedName name="_xlnm.Print_Area" localSheetId="0">Cennik!$A$1:$H$69</definedName>
    <definedName name="_xlnm.Print_Titles" localSheetId="0">Cennik!$4:$4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" l="1"/>
  <c r="D25" i="2"/>
  <c r="D47" i="2"/>
  <c r="D38" i="2"/>
  <c r="D17" i="2"/>
  <c r="D18" i="2"/>
  <c r="D20" i="2"/>
  <c r="D6" i="2"/>
  <c r="D37" i="2"/>
  <c r="D36" i="2"/>
  <c r="D28" i="2"/>
  <c r="D19" i="2"/>
  <c r="D32" i="2"/>
  <c r="D21" i="2"/>
  <c r="D61" i="2"/>
  <c r="D24" i="2"/>
  <c r="D22" i="2"/>
  <c r="D23" i="2"/>
  <c r="D66" i="2"/>
  <c r="D46" i="2"/>
  <c r="D5" i="2"/>
  <c r="D45" i="2"/>
  <c r="D34" i="2"/>
  <c r="D35" i="2"/>
  <c r="D33" i="2"/>
  <c r="D58" i="2"/>
  <c r="D48" i="2"/>
  <c r="D15" i="2"/>
  <c r="D44" i="2"/>
  <c r="D63" i="2"/>
  <c r="D27" i="2"/>
  <c r="D65" i="2"/>
  <c r="D31" i="2"/>
  <c r="D14" i="2"/>
  <c r="D12" i="2"/>
  <c r="D67" i="2"/>
  <c r="D26" i="2"/>
  <c r="D13" i="2"/>
  <c r="D11" i="2"/>
  <c r="D41" i="2"/>
  <c r="D68" i="2"/>
  <c r="D52" i="2"/>
  <c r="D50" i="2"/>
  <c r="D51" i="2"/>
  <c r="D49" i="2"/>
  <c r="D40" i="2"/>
  <c r="D16" i="2"/>
  <c r="D43" i="2"/>
  <c r="D62" i="2"/>
  <c r="D30" i="2"/>
  <c r="D7" i="2"/>
  <c r="D53" i="2"/>
  <c r="D29" i="2"/>
  <c r="D10" i="2"/>
  <c r="D54" i="2"/>
  <c r="D55" i="2"/>
  <c r="D42" i="2"/>
  <c r="D56" i="2"/>
  <c r="D9" i="2"/>
  <c r="D8" i="2"/>
</calcChain>
</file>

<file path=xl/sharedStrings.xml><?xml version="1.0" encoding="utf-8"?>
<sst xmlns="http://schemas.openxmlformats.org/spreadsheetml/2006/main" count="334" uniqueCount="201">
  <si>
    <t/>
  </si>
  <si>
    <t>[3] TORBA NA NARZĘDZIA</t>
  </si>
  <si>
    <t>[3] POKROWIEC NA PROWADNICĘ 1,4/1,5M</t>
  </si>
  <si>
    <t>E-05664</t>
  </si>
  <si>
    <t>[3] POKROWIEC NA PROWADNICĘ 1M</t>
  </si>
  <si>
    <t>E-05670</t>
  </si>
  <si>
    <t>[3] KABURA NA WIERTARKĘ</t>
  </si>
  <si>
    <t>E-15154</t>
  </si>
  <si>
    <t>[3] KABURA NA WKRĘTAK AKUMULATOROWY</t>
  </si>
  <si>
    <t>E-15160</t>
  </si>
  <si>
    <t>[3] KABURA NA MAŁĄ WIERTARKĘ</t>
  </si>
  <si>
    <t>E-15176</t>
  </si>
  <si>
    <t>E-05125</t>
  </si>
  <si>
    <t>[3] KIESZEŃ UNIWERSALNA Z KABURĄ NA WIERTARKĘ</t>
  </si>
  <si>
    <t>[3] KIESZEŃ 2-CZĘŚCIOWA NA WKRĘTY</t>
  </si>
  <si>
    <t>E-15198</t>
  </si>
  <si>
    <t>[3] KIESZEŃ 3-CZĘŚCIOWA NA WKRĘTY</t>
  </si>
  <si>
    <t>E-15207</t>
  </si>
  <si>
    <t>[3] KIESZEŃ DEKARSKA/UNIWERSALNA</t>
  </si>
  <si>
    <t>E-15213</t>
  </si>
  <si>
    <t>E-05169</t>
  </si>
  <si>
    <t>[3] PAS Z 3 KIESZENIAMI</t>
  </si>
  <si>
    <t>[3] KOMPLET POKROWCÓW Z PASEM BIODROWYM</t>
  </si>
  <si>
    <t>E-15235</t>
  </si>
  <si>
    <t>[3] KIESZEŃ ELEKTRYKA</t>
  </si>
  <si>
    <t>E-15241</t>
  </si>
  <si>
    <t>[3] KIESZEŃ 1-CZĘŚCIOWA Z UCHWYTEM NA MŁOTEK</t>
  </si>
  <si>
    <t>E-15257</t>
  </si>
  <si>
    <t>[3] KIESZEŃ 1-CZĘŚCIOWA Z TAŚMĄ SUWAKOWĄ</t>
  </si>
  <si>
    <t>E-15263</t>
  </si>
  <si>
    <t>[3] UCHWYT DLA ELEKTRYKA</t>
  </si>
  <si>
    <t>E-15279</t>
  </si>
  <si>
    <t>[3] KIESZEŃ Z UCHWYTEM NA MŁOTEK</t>
  </si>
  <si>
    <t>E-15285</t>
  </si>
  <si>
    <t>[3] UCHWYT NA MŁOTEK BOCZNY</t>
  </si>
  <si>
    <t>E-15291</t>
  </si>
  <si>
    <t>[3] UCHWYT NA MŁOTEK</t>
  </si>
  <si>
    <t>E-15300</t>
  </si>
  <si>
    <t>[3] KIESZEŃ NA NÓŻ/SEKATOR</t>
  </si>
  <si>
    <t>E-15322</t>
  </si>
  <si>
    <t>[3] UCHWYT NA MIARĘ</t>
  </si>
  <si>
    <t>E-15338</t>
  </si>
  <si>
    <t>E-05284</t>
  </si>
  <si>
    <t>[3] KIESZEŃ NA DŁUTA</t>
  </si>
  <si>
    <t>[3] PASEK PARCIANY DO SYSTEMÓW</t>
  </si>
  <si>
    <t>E-15350</t>
  </si>
  <si>
    <t>E-05309</t>
  </si>
  <si>
    <t>[3] PĘTLA PASOWA 3SZT</t>
  </si>
  <si>
    <t>E-05315</t>
  </si>
  <si>
    <t>[3] PĘTLA PASOWA 6SZT</t>
  </si>
  <si>
    <t>[3] PAS BIODROWY Z PĘTLĄ</t>
  </si>
  <si>
    <t>E-15366</t>
  </si>
  <si>
    <t>E-05337</t>
  </si>
  <si>
    <t>[3] PASEK POLIPROPYLENOWY</t>
  </si>
  <si>
    <t>[3] PASEK ZE SKÓRY CZARNY Z PETLĄ</t>
  </si>
  <si>
    <t>E-15693</t>
  </si>
  <si>
    <t>E-05359</t>
  </si>
  <si>
    <t>[3] PASEK ZE SKÓRY CZARNY Z LOGO MAKITA, 40 MM M</t>
  </si>
  <si>
    <t>E-05365</t>
  </si>
  <si>
    <t>[3] PASEK ZE SKÓRY CZARNY Z LOGO MAKITA, 40 MM L</t>
  </si>
  <si>
    <t>E-05371</t>
  </si>
  <si>
    <t>[3] PASEK ZE SKÓRY BRĄZOWY Z LOGO MAKITA, 40 MM M</t>
  </si>
  <si>
    <t>E-05387</t>
  </si>
  <si>
    <t>[3] PASEK ZE SKÓRY BRĄZOWY Z LOGO MAKITA, 40 MM L</t>
  </si>
  <si>
    <t>E-05393</t>
  </si>
  <si>
    <t>[3] SZELKI WSPOMAGAJĄCE PAS + UCHWYT NA TELEFON</t>
  </si>
  <si>
    <t>E-15372</t>
  </si>
  <si>
    <t>E-05402</t>
  </si>
  <si>
    <t>[3] SZELKI NA KLIPY "MAKITA"</t>
  </si>
  <si>
    <t>E-05418</t>
  </si>
  <si>
    <t>[3] TORBA OKUWANA NA NARZĘDZIA</t>
  </si>
  <si>
    <t>E-05424</t>
  </si>
  <si>
    <t>[3] TORBA NA NARZĘDZIA 50/25 OKUWANA</t>
  </si>
  <si>
    <t>E-05430</t>
  </si>
  <si>
    <t>[3] TORBA OTWARTA NA NARZĘDZIA</t>
  </si>
  <si>
    <t>E-15403</t>
  </si>
  <si>
    <t>E-05446</t>
  </si>
  <si>
    <t>E-05452</t>
  </si>
  <si>
    <t>E-05468</t>
  </si>
  <si>
    <t>E-05474</t>
  </si>
  <si>
    <t>E-05480</t>
  </si>
  <si>
    <t>E-05511</t>
  </si>
  <si>
    <t>[3] PLECAK Z ORGANIZEREM NA NARZĘDZIA</t>
  </si>
  <si>
    <t>E-05527</t>
  </si>
  <si>
    <t>[3] ORGANIZER NA NARZĘDZIA</t>
  </si>
  <si>
    <t>E-05533</t>
  </si>
  <si>
    <t>[3] TORBA NA PILARKĘ</t>
  </si>
  <si>
    <t>E-15512</t>
  </si>
  <si>
    <t>E-05555</t>
  </si>
  <si>
    <t>[3] PLECAK Z ROLOWANĄ KLAPĄ</t>
  </si>
  <si>
    <t>E-05561</t>
  </si>
  <si>
    <t>[3] WOREK ZE ZWIJANĄ GÓRĄ</t>
  </si>
  <si>
    <t>[3] POKROWIEC NA TELEFON PIONOWY Z ZAMKIEM</t>
  </si>
  <si>
    <t>E-15556</t>
  </si>
  <si>
    <t>[3] TERMOS Z UCHWYTEM</t>
  </si>
  <si>
    <t>E-15562</t>
  </si>
  <si>
    <t>E-05608</t>
  </si>
  <si>
    <t>[3] KUBEK TERMICZNY Z UCHWYTEM</t>
  </si>
  <si>
    <t>E-15578</t>
  </si>
  <si>
    <t>E-05614</t>
  </si>
  <si>
    <t>[3] TORBA NA LUNCH MAKITA</t>
  </si>
  <si>
    <t>E-15584</t>
  </si>
  <si>
    <t>[3] TORBA NA LUNCH Z PASKIEM MAKITA</t>
  </si>
  <si>
    <t>E-15590</t>
  </si>
  <si>
    <t>E-05636</t>
  </si>
  <si>
    <t>[3] KAMIZELKA NARZĘDZIOWA</t>
  </si>
  <si>
    <t>[3] NAKOLANNIKI</t>
  </si>
  <si>
    <t>E-15615</t>
  </si>
  <si>
    <t>E-05658</t>
  </si>
  <si>
    <t>[3] NAKOLANNIKI ZE SKORUPĄ</t>
  </si>
  <si>
    <t>E-10920</t>
  </si>
  <si>
    <t>[3] POKROWIEC NA PROWADNICĘ 1,9M</t>
  </si>
  <si>
    <t>E-10936</t>
  </si>
  <si>
    <t>[3] POKROWIEC NA PROWADNICĘ 3M</t>
  </si>
  <si>
    <t>E-11782</t>
  </si>
  <si>
    <t>E-12712</t>
  </si>
  <si>
    <t>[3] TORBA NA NARZĘDZIA Z WÓZKIEM</t>
  </si>
  <si>
    <t>E-12980</t>
  </si>
  <si>
    <t>[3] POKROWIEC NA TELEFON PIONOWY Z ZAMKIEM XL</t>
  </si>
  <si>
    <t>Numer kat.</t>
  </si>
  <si>
    <t>Opis</t>
  </si>
  <si>
    <t>Cena katalogowa netto</t>
  </si>
  <si>
    <t>Cena katalogowa brutto</t>
  </si>
  <si>
    <t>Status</t>
  </si>
  <si>
    <t>Kod EAN/UPC</t>
  </si>
  <si>
    <t>CN</t>
  </si>
  <si>
    <t>PKWiU</t>
  </si>
  <si>
    <t>6307909899</t>
  </si>
  <si>
    <t>15.12.19</t>
  </si>
  <si>
    <t>4202990090</t>
  </si>
  <si>
    <t>088381567169</t>
  </si>
  <si>
    <t>4203300090</t>
  </si>
  <si>
    <t>088381566841</t>
  </si>
  <si>
    <t>088381566896</t>
  </si>
  <si>
    <t>14.19.31</t>
  </si>
  <si>
    <t>088381566889</t>
  </si>
  <si>
    <t>088381566872</t>
  </si>
  <si>
    <t>088381566865</t>
  </si>
  <si>
    <t>088381566810</t>
  </si>
  <si>
    <t>088381566827</t>
  </si>
  <si>
    <t>088381567176</t>
  </si>
  <si>
    <t>4202229090</t>
  </si>
  <si>
    <t>088381581523</t>
  </si>
  <si>
    <t>088381567183</t>
  </si>
  <si>
    <t>088381581530</t>
  </si>
  <si>
    <t>088381589963</t>
  </si>
  <si>
    <t>42029298</t>
  </si>
  <si>
    <t>088381566919</t>
  </si>
  <si>
    <t>14.14.25</t>
  </si>
  <si>
    <t>088381584159</t>
  </si>
  <si>
    <t>088381588478</t>
  </si>
  <si>
    <t>088381598330</t>
  </si>
  <si>
    <t>088381598347</t>
  </si>
  <si>
    <t>088381598354</t>
  </si>
  <si>
    <t>088381598378</t>
  </si>
  <si>
    <t>088381598385</t>
  </si>
  <si>
    <t>088381598392</t>
  </si>
  <si>
    <t>088381598415</t>
  </si>
  <si>
    <t>088381598422</t>
  </si>
  <si>
    <t>088381598439</t>
  </si>
  <si>
    <t>088381598446</t>
  </si>
  <si>
    <t>088381598453</t>
  </si>
  <si>
    <t>088381598460</t>
  </si>
  <si>
    <t>088381598477</t>
  </si>
  <si>
    <t>088381598484</t>
  </si>
  <si>
    <t>088381598507</t>
  </si>
  <si>
    <t>088381598514</t>
  </si>
  <si>
    <t>088381598538</t>
  </si>
  <si>
    <t>088381598545</t>
  </si>
  <si>
    <t>088381598811</t>
  </si>
  <si>
    <t>088381598552</t>
  </si>
  <si>
    <t>088381598583</t>
  </si>
  <si>
    <t>088381598699</t>
  </si>
  <si>
    <t>42029291</t>
  </si>
  <si>
    <t>088381598736</t>
  </si>
  <si>
    <t>088381598743</t>
  </si>
  <si>
    <t>088381598750</t>
  </si>
  <si>
    <t>088381598767</t>
  </si>
  <si>
    <t>088381598774</t>
  </si>
  <si>
    <t>088381598798</t>
  </si>
  <si>
    <t>088381566636</t>
  </si>
  <si>
    <t>088381566674</t>
  </si>
  <si>
    <t>088381566797</t>
  </si>
  <si>
    <t>088381566902</t>
  </si>
  <si>
    <t>088381566926</t>
  </si>
  <si>
    <t>088381566933</t>
  </si>
  <si>
    <t>088381566940</t>
  </si>
  <si>
    <t>088381566957</t>
  </si>
  <si>
    <t>088381566964</t>
  </si>
  <si>
    <t>088381566971</t>
  </si>
  <si>
    <t>088381566988</t>
  </si>
  <si>
    <t>088381566995</t>
  </si>
  <si>
    <t>088381567022</t>
  </si>
  <si>
    <t>088381567039</t>
  </si>
  <si>
    <t>088381567046</t>
  </si>
  <si>
    <t>088381567060</t>
  </si>
  <si>
    <t>088381567114</t>
  </si>
  <si>
    <t>088381567121</t>
  </si>
  <si>
    <t>088381567145</t>
  </si>
  <si>
    <t>NOWOŚĆ</t>
  </si>
  <si>
    <r>
      <t xml:space="preserve">Cennik pasów i toreb narzędziowych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ważny od 24 lutego 2023 r. do odwołania</t>
    </r>
    <r>
      <rPr>
        <b/>
        <sz val="24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</si>
</sst>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.5"/>
      <color theme="0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49" fontId="3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5" fillId="2" borderId="1" xfId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44974746-10D9-4634-B168-00BCD0FD74E9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991566</xdr:colOff>
      <xdr:row>2</xdr:row>
      <xdr:rowOff>9524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2AC19D-3380-46AD-898C-5A92D6BC8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991566</xdr:colOff>
      <xdr:row>2</xdr:row>
      <xdr:rowOff>9524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271042A-5B86-4D96-8AFF-C191DA6B3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8CD1-00EF-4809-8C4B-7426EE9C11BE}">
  <dimension ref="A1:H6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sqref="A1:H3"/>
    </sheetView>
  </sheetViews>
  <sheetFormatPr defaultRowHeight="15" x14ac:dyDescent="0.25"/>
  <cols>
    <col min="1" max="1" width="13.140625" style="1" customWidth="1"/>
    <col min="2" max="2" width="55.7109375" bestFit="1" customWidth="1"/>
    <col min="3" max="5" width="10.7109375" customWidth="1"/>
    <col min="6" max="6" width="14.85546875" customWidth="1"/>
    <col min="7" max="7" width="12.5703125" customWidth="1"/>
    <col min="8" max="8" width="10.85546875" bestFit="1" customWidth="1"/>
  </cols>
  <sheetData>
    <row r="1" spans="1:8" ht="24.95" customHeight="1" x14ac:dyDescent="0.25">
      <c r="A1" s="12" t="s">
        <v>200</v>
      </c>
      <c r="B1" s="12"/>
      <c r="C1" s="12"/>
      <c r="D1" s="12"/>
      <c r="E1" s="12"/>
      <c r="F1" s="12"/>
      <c r="G1" s="12"/>
      <c r="H1" s="12"/>
    </row>
    <row r="2" spans="1:8" ht="24.95" customHeight="1" x14ac:dyDescent="0.25">
      <c r="A2" s="12"/>
      <c r="B2" s="12"/>
      <c r="C2" s="12"/>
      <c r="D2" s="12"/>
      <c r="E2" s="12"/>
      <c r="F2" s="12"/>
      <c r="G2" s="12"/>
      <c r="H2" s="12"/>
    </row>
    <row r="3" spans="1:8" ht="24.95" customHeight="1" x14ac:dyDescent="0.25">
      <c r="A3" s="13"/>
      <c r="B3" s="13"/>
      <c r="C3" s="13"/>
      <c r="D3" s="13"/>
      <c r="E3" s="13"/>
      <c r="F3" s="13"/>
      <c r="G3" s="13"/>
      <c r="H3" s="13"/>
    </row>
    <row r="4" spans="1:8" s="2" customFormat="1" ht="42.95" customHeight="1" x14ac:dyDescent="0.25">
      <c r="A4" s="3" t="s">
        <v>119</v>
      </c>
      <c r="B4" s="6" t="s">
        <v>120</v>
      </c>
      <c r="C4" s="7" t="s">
        <v>121</v>
      </c>
      <c r="D4" s="8" t="s">
        <v>122</v>
      </c>
      <c r="E4" s="9" t="s">
        <v>123</v>
      </c>
      <c r="F4" s="6" t="s">
        <v>124</v>
      </c>
      <c r="G4" s="6" t="s">
        <v>125</v>
      </c>
      <c r="H4" s="6" t="s">
        <v>126</v>
      </c>
    </row>
    <row r="5" spans="1:8" x14ac:dyDescent="0.25">
      <c r="A5" s="10" t="s">
        <v>12</v>
      </c>
      <c r="B5" s="4" t="s">
        <v>13</v>
      </c>
      <c r="C5" s="5">
        <v>186</v>
      </c>
      <c r="D5" s="5">
        <f t="shared" ref="D5:D36" si="0">ROUND((C5*1.23),2)</f>
        <v>228.78</v>
      </c>
      <c r="E5" s="4"/>
      <c r="F5" s="4" t="s">
        <v>180</v>
      </c>
      <c r="G5" s="4" t="s">
        <v>129</v>
      </c>
      <c r="H5" s="4" t="s">
        <v>128</v>
      </c>
    </row>
    <row r="6" spans="1:8" x14ac:dyDescent="0.25">
      <c r="A6" s="10" t="s">
        <v>20</v>
      </c>
      <c r="B6" s="4" t="s">
        <v>21</v>
      </c>
      <c r="C6" s="5">
        <v>379</v>
      </c>
      <c r="D6" s="5">
        <f t="shared" si="0"/>
        <v>466.17</v>
      </c>
      <c r="E6" s="4"/>
      <c r="F6" s="4" t="s">
        <v>181</v>
      </c>
      <c r="G6" s="4" t="s">
        <v>129</v>
      </c>
      <c r="H6" s="4" t="s">
        <v>128</v>
      </c>
    </row>
    <row r="7" spans="1:8" x14ac:dyDescent="0.25">
      <c r="A7" s="10" t="s">
        <v>42</v>
      </c>
      <c r="B7" s="4" t="s">
        <v>43</v>
      </c>
      <c r="C7" s="5">
        <v>65</v>
      </c>
      <c r="D7" s="5">
        <f t="shared" si="0"/>
        <v>79.95</v>
      </c>
      <c r="E7" s="4"/>
      <c r="F7" s="4" t="s">
        <v>182</v>
      </c>
      <c r="G7" s="4" t="s">
        <v>129</v>
      </c>
      <c r="H7" s="4" t="s">
        <v>128</v>
      </c>
    </row>
    <row r="8" spans="1:8" x14ac:dyDescent="0.25">
      <c r="A8" s="10" t="s">
        <v>46</v>
      </c>
      <c r="B8" s="4" t="s">
        <v>47</v>
      </c>
      <c r="C8" s="5">
        <v>25</v>
      </c>
      <c r="D8" s="5">
        <f t="shared" si="0"/>
        <v>30.75</v>
      </c>
      <c r="E8" s="4"/>
      <c r="F8" s="4" t="s">
        <v>138</v>
      </c>
      <c r="G8" s="4" t="s">
        <v>127</v>
      </c>
      <c r="H8" s="4" t="s">
        <v>0</v>
      </c>
    </row>
    <row r="9" spans="1:8" x14ac:dyDescent="0.25">
      <c r="A9" s="10" t="s">
        <v>48</v>
      </c>
      <c r="B9" s="4" t="s">
        <v>49</v>
      </c>
      <c r="C9" s="5">
        <v>43</v>
      </c>
      <c r="D9" s="5">
        <f t="shared" si="0"/>
        <v>52.89</v>
      </c>
      <c r="E9" s="4"/>
      <c r="F9" s="4" t="s">
        <v>139</v>
      </c>
      <c r="G9" s="4" t="s">
        <v>127</v>
      </c>
      <c r="H9" s="4" t="s">
        <v>0</v>
      </c>
    </row>
    <row r="10" spans="1:8" x14ac:dyDescent="0.25">
      <c r="A10" s="10" t="s">
        <v>52</v>
      </c>
      <c r="B10" s="4" t="s">
        <v>53</v>
      </c>
      <c r="C10" s="5">
        <v>54</v>
      </c>
      <c r="D10" s="5">
        <f t="shared" si="0"/>
        <v>66.42</v>
      </c>
      <c r="E10" s="4"/>
      <c r="F10" s="4" t="s">
        <v>132</v>
      </c>
      <c r="G10" s="4" t="s">
        <v>127</v>
      </c>
      <c r="H10" s="4" t="s">
        <v>128</v>
      </c>
    </row>
    <row r="11" spans="1:8" x14ac:dyDescent="0.25">
      <c r="A11" s="10" t="s">
        <v>56</v>
      </c>
      <c r="B11" s="4" t="s">
        <v>57</v>
      </c>
      <c r="C11" s="5">
        <v>105</v>
      </c>
      <c r="D11" s="5">
        <f t="shared" si="0"/>
        <v>129.15</v>
      </c>
      <c r="E11" s="4"/>
      <c r="F11" s="4" t="s">
        <v>137</v>
      </c>
      <c r="G11" s="4" t="s">
        <v>131</v>
      </c>
      <c r="H11" s="4" t="s">
        <v>134</v>
      </c>
    </row>
    <row r="12" spans="1:8" x14ac:dyDescent="0.25">
      <c r="A12" s="10" t="s">
        <v>58</v>
      </c>
      <c r="B12" s="4" t="s">
        <v>59</v>
      </c>
      <c r="C12" s="5">
        <v>109</v>
      </c>
      <c r="D12" s="5">
        <f t="shared" si="0"/>
        <v>134.07</v>
      </c>
      <c r="E12" s="4"/>
      <c r="F12" s="4" t="s">
        <v>136</v>
      </c>
      <c r="G12" s="4" t="s">
        <v>131</v>
      </c>
      <c r="H12" s="4" t="s">
        <v>134</v>
      </c>
    </row>
    <row r="13" spans="1:8" x14ac:dyDescent="0.25">
      <c r="A13" s="10" t="s">
        <v>60</v>
      </c>
      <c r="B13" s="4" t="s">
        <v>61</v>
      </c>
      <c r="C13" s="5">
        <v>105</v>
      </c>
      <c r="D13" s="5">
        <f t="shared" si="0"/>
        <v>129.15</v>
      </c>
      <c r="E13" s="4"/>
      <c r="F13" s="4" t="s">
        <v>135</v>
      </c>
      <c r="G13" s="4" t="s">
        <v>131</v>
      </c>
      <c r="H13" s="4" t="s">
        <v>134</v>
      </c>
    </row>
    <row r="14" spans="1:8" x14ac:dyDescent="0.25">
      <c r="A14" s="10" t="s">
        <v>62</v>
      </c>
      <c r="B14" s="4" t="s">
        <v>63</v>
      </c>
      <c r="C14" s="5">
        <v>109</v>
      </c>
      <c r="D14" s="5">
        <f t="shared" si="0"/>
        <v>134.07</v>
      </c>
      <c r="E14" s="4"/>
      <c r="F14" s="4" t="s">
        <v>133</v>
      </c>
      <c r="G14" s="4" t="s">
        <v>131</v>
      </c>
      <c r="H14" s="4" t="s">
        <v>134</v>
      </c>
    </row>
    <row r="15" spans="1:8" x14ac:dyDescent="0.25">
      <c r="A15" s="10" t="s">
        <v>64</v>
      </c>
      <c r="B15" s="4" t="s">
        <v>65</v>
      </c>
      <c r="C15" s="5">
        <v>142</v>
      </c>
      <c r="D15" s="5">
        <f t="shared" si="0"/>
        <v>174.66</v>
      </c>
      <c r="E15" s="4"/>
      <c r="F15" s="4" t="s">
        <v>183</v>
      </c>
      <c r="G15" s="4" t="s">
        <v>127</v>
      </c>
      <c r="H15" s="4" t="s">
        <v>0</v>
      </c>
    </row>
    <row r="16" spans="1:8" x14ac:dyDescent="0.25">
      <c r="A16" s="10" t="s">
        <v>67</v>
      </c>
      <c r="B16" s="4" t="s">
        <v>68</v>
      </c>
      <c r="C16" s="5">
        <v>76</v>
      </c>
      <c r="D16" s="5">
        <f t="shared" si="0"/>
        <v>93.48</v>
      </c>
      <c r="E16" s="4"/>
      <c r="F16" s="4" t="s">
        <v>147</v>
      </c>
      <c r="G16" s="4" t="s">
        <v>127</v>
      </c>
      <c r="H16" s="4" t="s">
        <v>148</v>
      </c>
    </row>
    <row r="17" spans="1:8" x14ac:dyDescent="0.25">
      <c r="A17" s="10" t="s">
        <v>69</v>
      </c>
      <c r="B17" s="4" t="s">
        <v>70</v>
      </c>
      <c r="C17" s="5">
        <v>405</v>
      </c>
      <c r="D17" s="5">
        <f t="shared" si="0"/>
        <v>498.15</v>
      </c>
      <c r="E17" s="4"/>
      <c r="F17" s="4" t="s">
        <v>184</v>
      </c>
      <c r="G17" s="4" t="s">
        <v>141</v>
      </c>
      <c r="H17" s="4" t="s">
        <v>0</v>
      </c>
    </row>
    <row r="18" spans="1:8" x14ac:dyDescent="0.25">
      <c r="A18" s="10" t="s">
        <v>71</v>
      </c>
      <c r="B18" s="4" t="s">
        <v>72</v>
      </c>
      <c r="C18" s="5">
        <v>395</v>
      </c>
      <c r="D18" s="5">
        <f t="shared" si="0"/>
        <v>485.85</v>
      </c>
      <c r="E18" s="4"/>
      <c r="F18" s="4" t="s">
        <v>185</v>
      </c>
      <c r="G18" s="4" t="s">
        <v>141</v>
      </c>
      <c r="H18" s="4" t="s">
        <v>128</v>
      </c>
    </row>
    <row r="19" spans="1:8" x14ac:dyDescent="0.25">
      <c r="A19" s="10" t="s">
        <v>73</v>
      </c>
      <c r="B19" s="4" t="s">
        <v>74</v>
      </c>
      <c r="C19" s="5">
        <v>285</v>
      </c>
      <c r="D19" s="5">
        <f t="shared" si="0"/>
        <v>350.55</v>
      </c>
      <c r="E19" s="4"/>
      <c r="F19" s="4" t="s">
        <v>186</v>
      </c>
      <c r="G19" s="4" t="s">
        <v>141</v>
      </c>
      <c r="H19" s="4" t="s">
        <v>0</v>
      </c>
    </row>
    <row r="20" spans="1:8" x14ac:dyDescent="0.25">
      <c r="A20" s="10" t="s">
        <v>76</v>
      </c>
      <c r="B20" s="4" t="s">
        <v>1</v>
      </c>
      <c r="C20" s="5">
        <v>384</v>
      </c>
      <c r="D20" s="5">
        <f t="shared" si="0"/>
        <v>472.32</v>
      </c>
      <c r="E20" s="4"/>
      <c r="F20" s="4" t="s">
        <v>187</v>
      </c>
      <c r="G20" s="4" t="s">
        <v>141</v>
      </c>
      <c r="H20" s="4" t="s">
        <v>0</v>
      </c>
    </row>
    <row r="21" spans="1:8" x14ac:dyDescent="0.25">
      <c r="A21" s="10" t="s">
        <v>77</v>
      </c>
      <c r="B21" s="4" t="s">
        <v>1</v>
      </c>
      <c r="C21" s="5">
        <v>263</v>
      </c>
      <c r="D21" s="5">
        <f t="shared" si="0"/>
        <v>323.49</v>
      </c>
      <c r="E21" s="4"/>
      <c r="F21" s="4" t="s">
        <v>188</v>
      </c>
      <c r="G21" s="4" t="s">
        <v>141</v>
      </c>
      <c r="H21" s="4" t="s">
        <v>0</v>
      </c>
    </row>
    <row r="22" spans="1:8" x14ac:dyDescent="0.25">
      <c r="A22" s="10" t="s">
        <v>78</v>
      </c>
      <c r="B22" s="4" t="s">
        <v>1</v>
      </c>
      <c r="C22" s="5">
        <v>219</v>
      </c>
      <c r="D22" s="5">
        <f t="shared" si="0"/>
        <v>269.37</v>
      </c>
      <c r="E22" s="4"/>
      <c r="F22" s="4" t="s">
        <v>189</v>
      </c>
      <c r="G22" s="4" t="s">
        <v>141</v>
      </c>
      <c r="H22" s="4" t="s">
        <v>128</v>
      </c>
    </row>
    <row r="23" spans="1:8" x14ac:dyDescent="0.25">
      <c r="A23" s="10" t="s">
        <v>79</v>
      </c>
      <c r="B23" s="4" t="s">
        <v>74</v>
      </c>
      <c r="C23" s="5">
        <v>219</v>
      </c>
      <c r="D23" s="5">
        <f t="shared" si="0"/>
        <v>269.37</v>
      </c>
      <c r="E23" s="4"/>
      <c r="F23" s="4" t="s">
        <v>190</v>
      </c>
      <c r="G23" s="4" t="s">
        <v>141</v>
      </c>
      <c r="H23" s="4" t="s">
        <v>0</v>
      </c>
    </row>
    <row r="24" spans="1:8" x14ac:dyDescent="0.25">
      <c r="A24" s="10" t="s">
        <v>80</v>
      </c>
      <c r="B24" s="4" t="s">
        <v>74</v>
      </c>
      <c r="C24" s="5">
        <v>239</v>
      </c>
      <c r="D24" s="5">
        <f t="shared" si="0"/>
        <v>293.97000000000003</v>
      </c>
      <c r="E24" s="4"/>
      <c r="F24" s="4" t="s">
        <v>191</v>
      </c>
      <c r="G24" s="4" t="s">
        <v>141</v>
      </c>
      <c r="H24" s="4" t="s">
        <v>0</v>
      </c>
    </row>
    <row r="25" spans="1:8" x14ac:dyDescent="0.25">
      <c r="A25" s="10" t="s">
        <v>81</v>
      </c>
      <c r="B25" s="4" t="s">
        <v>82</v>
      </c>
      <c r="C25" s="5">
        <v>529</v>
      </c>
      <c r="D25" s="5">
        <f t="shared" si="0"/>
        <v>650.66999999999996</v>
      </c>
      <c r="E25" s="4"/>
      <c r="F25" s="4" t="s">
        <v>192</v>
      </c>
      <c r="G25" s="4" t="s">
        <v>173</v>
      </c>
      <c r="H25" s="4" t="s">
        <v>0</v>
      </c>
    </row>
    <row r="26" spans="1:8" x14ac:dyDescent="0.25">
      <c r="A26" s="10" t="s">
        <v>83</v>
      </c>
      <c r="B26" s="4" t="s">
        <v>84</v>
      </c>
      <c r="C26" s="5">
        <v>109</v>
      </c>
      <c r="D26" s="5">
        <f t="shared" si="0"/>
        <v>134.07</v>
      </c>
      <c r="E26" s="4"/>
      <c r="F26" s="4" t="s">
        <v>193</v>
      </c>
      <c r="G26" s="4" t="s">
        <v>141</v>
      </c>
      <c r="H26" s="4" t="s">
        <v>0</v>
      </c>
    </row>
    <row r="27" spans="1:8" x14ac:dyDescent="0.25">
      <c r="A27" s="10" t="s">
        <v>85</v>
      </c>
      <c r="B27" s="4" t="s">
        <v>1</v>
      </c>
      <c r="C27" s="5">
        <v>123</v>
      </c>
      <c r="D27" s="5">
        <f t="shared" si="0"/>
        <v>151.29</v>
      </c>
      <c r="E27" s="4"/>
      <c r="F27" s="4" t="s">
        <v>194</v>
      </c>
      <c r="G27" s="4" t="s">
        <v>141</v>
      </c>
      <c r="H27" s="4" t="s">
        <v>0</v>
      </c>
    </row>
    <row r="28" spans="1:8" x14ac:dyDescent="0.25">
      <c r="A28" s="10" t="s">
        <v>88</v>
      </c>
      <c r="B28" s="4" t="s">
        <v>89</v>
      </c>
      <c r="C28" s="5">
        <v>295</v>
      </c>
      <c r="D28" s="5">
        <f t="shared" si="0"/>
        <v>362.85</v>
      </c>
      <c r="E28" s="4"/>
      <c r="F28" s="4" t="s">
        <v>195</v>
      </c>
      <c r="G28" s="4" t="s">
        <v>173</v>
      </c>
      <c r="H28" s="4" t="s">
        <v>0</v>
      </c>
    </row>
    <row r="29" spans="1:8" x14ac:dyDescent="0.25">
      <c r="A29" s="10" t="s">
        <v>90</v>
      </c>
      <c r="B29" s="4" t="s">
        <v>91</v>
      </c>
      <c r="C29" s="5">
        <v>55</v>
      </c>
      <c r="D29" s="5">
        <f t="shared" si="0"/>
        <v>67.650000000000006</v>
      </c>
      <c r="E29" s="4"/>
      <c r="F29" s="4" t="s">
        <v>0</v>
      </c>
      <c r="G29" s="4" t="s">
        <v>0</v>
      </c>
      <c r="H29" s="4" t="s">
        <v>0</v>
      </c>
    </row>
    <row r="30" spans="1:8" x14ac:dyDescent="0.25">
      <c r="A30" s="10" t="s">
        <v>96</v>
      </c>
      <c r="B30" s="4" t="s">
        <v>97</v>
      </c>
      <c r="C30" s="5">
        <v>67</v>
      </c>
      <c r="D30" s="5">
        <f t="shared" si="0"/>
        <v>82.41</v>
      </c>
      <c r="E30" s="4"/>
      <c r="F30" s="4" t="s">
        <v>196</v>
      </c>
      <c r="G30" s="4" t="s">
        <v>146</v>
      </c>
      <c r="H30" s="4" t="s">
        <v>0</v>
      </c>
    </row>
    <row r="31" spans="1:8" x14ac:dyDescent="0.25">
      <c r="A31" s="10" t="s">
        <v>99</v>
      </c>
      <c r="B31" s="4" t="s">
        <v>100</v>
      </c>
      <c r="C31" s="5">
        <v>120</v>
      </c>
      <c r="D31" s="5">
        <f t="shared" si="0"/>
        <v>147.6</v>
      </c>
      <c r="E31" s="4"/>
      <c r="F31" s="4" t="s">
        <v>197</v>
      </c>
      <c r="G31" s="4" t="s">
        <v>146</v>
      </c>
      <c r="H31" s="4" t="s">
        <v>0</v>
      </c>
    </row>
    <row r="32" spans="1:8" x14ac:dyDescent="0.25">
      <c r="A32" s="10" t="s">
        <v>104</v>
      </c>
      <c r="B32" s="4" t="s">
        <v>105</v>
      </c>
      <c r="C32" s="5">
        <v>263</v>
      </c>
      <c r="D32" s="5">
        <f t="shared" si="0"/>
        <v>323.49</v>
      </c>
      <c r="E32" s="4"/>
      <c r="F32" s="4" t="s">
        <v>198</v>
      </c>
      <c r="G32" s="4" t="s">
        <v>127</v>
      </c>
      <c r="H32" s="4" t="s">
        <v>0</v>
      </c>
    </row>
    <row r="33" spans="1:8" x14ac:dyDescent="0.25">
      <c r="A33" s="10" t="s">
        <v>108</v>
      </c>
      <c r="B33" s="4" t="s">
        <v>109</v>
      </c>
      <c r="C33" s="5">
        <v>164</v>
      </c>
      <c r="D33" s="5">
        <f t="shared" si="0"/>
        <v>201.72</v>
      </c>
      <c r="E33" s="4"/>
      <c r="F33" s="4" t="s">
        <v>130</v>
      </c>
      <c r="G33" s="4" t="s">
        <v>127</v>
      </c>
      <c r="H33" s="4" t="s">
        <v>128</v>
      </c>
    </row>
    <row r="34" spans="1:8" x14ac:dyDescent="0.25">
      <c r="A34" s="10" t="s">
        <v>3</v>
      </c>
      <c r="B34" s="4" t="s">
        <v>2</v>
      </c>
      <c r="C34" s="5">
        <v>175</v>
      </c>
      <c r="D34" s="5">
        <f t="shared" si="0"/>
        <v>215.25</v>
      </c>
      <c r="E34" s="4"/>
      <c r="F34" s="4" t="s">
        <v>140</v>
      </c>
      <c r="G34" s="4" t="s">
        <v>141</v>
      </c>
      <c r="H34" s="4" t="s">
        <v>128</v>
      </c>
    </row>
    <row r="35" spans="1:8" x14ac:dyDescent="0.25">
      <c r="A35" s="10" t="s">
        <v>5</v>
      </c>
      <c r="B35" s="4" t="s">
        <v>4</v>
      </c>
      <c r="C35" s="5">
        <v>164</v>
      </c>
      <c r="D35" s="5">
        <f t="shared" si="0"/>
        <v>201.72</v>
      </c>
      <c r="E35" s="4"/>
      <c r="F35" s="4" t="s">
        <v>143</v>
      </c>
      <c r="G35" s="4" t="s">
        <v>141</v>
      </c>
      <c r="H35" s="4" t="s">
        <v>128</v>
      </c>
    </row>
    <row r="36" spans="1:8" x14ac:dyDescent="0.25">
      <c r="A36" s="10" t="s">
        <v>110</v>
      </c>
      <c r="B36" s="4" t="s">
        <v>111</v>
      </c>
      <c r="C36" s="5">
        <v>295</v>
      </c>
      <c r="D36" s="5">
        <f t="shared" si="0"/>
        <v>362.85</v>
      </c>
      <c r="E36" s="4"/>
      <c r="F36" s="4" t="s">
        <v>142</v>
      </c>
      <c r="G36" s="4" t="s">
        <v>141</v>
      </c>
      <c r="H36" s="4" t="s">
        <v>128</v>
      </c>
    </row>
    <row r="37" spans="1:8" x14ac:dyDescent="0.25">
      <c r="A37" s="10" t="s">
        <v>112</v>
      </c>
      <c r="B37" s="4" t="s">
        <v>113</v>
      </c>
      <c r="C37" s="5">
        <v>359</v>
      </c>
      <c r="D37" s="5">
        <f t="shared" ref="D37:D68" si="1">ROUND((C37*1.23),2)</f>
        <v>441.57</v>
      </c>
      <c r="E37" s="4"/>
      <c r="F37" s="4" t="s">
        <v>144</v>
      </c>
      <c r="G37" s="4" t="s">
        <v>141</v>
      </c>
      <c r="H37" s="4" t="s">
        <v>128</v>
      </c>
    </row>
    <row r="38" spans="1:8" x14ac:dyDescent="0.25">
      <c r="A38" s="10" t="s">
        <v>114</v>
      </c>
      <c r="B38" s="4" t="s">
        <v>1</v>
      </c>
      <c r="C38" s="5">
        <v>429</v>
      </c>
      <c r="D38" s="5">
        <f t="shared" si="1"/>
        <v>527.66999999999996</v>
      </c>
      <c r="E38" s="4"/>
      <c r="F38" s="4" t="s">
        <v>149</v>
      </c>
      <c r="G38" s="4" t="s">
        <v>141</v>
      </c>
      <c r="H38" s="4" t="s">
        <v>128</v>
      </c>
    </row>
    <row r="39" spans="1:8" x14ac:dyDescent="0.25">
      <c r="A39" s="10" t="s">
        <v>115</v>
      </c>
      <c r="B39" s="4" t="s">
        <v>116</v>
      </c>
      <c r="C39" s="5">
        <v>549</v>
      </c>
      <c r="D39" s="5">
        <f t="shared" si="1"/>
        <v>675.27</v>
      </c>
      <c r="E39" s="4"/>
      <c r="F39" s="4" t="s">
        <v>150</v>
      </c>
      <c r="G39" s="4" t="s">
        <v>141</v>
      </c>
      <c r="H39" s="4" t="s">
        <v>128</v>
      </c>
    </row>
    <row r="40" spans="1:8" x14ac:dyDescent="0.25">
      <c r="A40" s="10" t="s">
        <v>117</v>
      </c>
      <c r="B40" s="4" t="s">
        <v>118</v>
      </c>
      <c r="C40" s="5">
        <v>81</v>
      </c>
      <c r="D40" s="5">
        <f t="shared" si="1"/>
        <v>99.63</v>
      </c>
      <c r="E40" s="4"/>
      <c r="F40" s="4" t="s">
        <v>145</v>
      </c>
      <c r="G40" s="4" t="s">
        <v>146</v>
      </c>
      <c r="H40" s="4" t="s">
        <v>0</v>
      </c>
    </row>
    <row r="41" spans="1:8" x14ac:dyDescent="0.25">
      <c r="A41" s="10" t="s">
        <v>7</v>
      </c>
      <c r="B41" s="4" t="s">
        <v>6</v>
      </c>
      <c r="C41" s="5">
        <v>103</v>
      </c>
      <c r="D41" s="5">
        <f t="shared" si="1"/>
        <v>126.69</v>
      </c>
      <c r="E41" s="4"/>
      <c r="F41" s="4" t="s">
        <v>151</v>
      </c>
      <c r="G41" s="4" t="s">
        <v>129</v>
      </c>
      <c r="H41" s="4" t="s">
        <v>128</v>
      </c>
    </row>
    <row r="42" spans="1:8" x14ac:dyDescent="0.25">
      <c r="A42" s="10" t="s">
        <v>9</v>
      </c>
      <c r="B42" s="4" t="s">
        <v>8</v>
      </c>
      <c r="C42" s="5">
        <v>49</v>
      </c>
      <c r="D42" s="5">
        <f t="shared" si="1"/>
        <v>60.27</v>
      </c>
      <c r="E42" s="4"/>
      <c r="F42" s="4" t="s">
        <v>152</v>
      </c>
      <c r="G42" s="4" t="s">
        <v>129</v>
      </c>
      <c r="H42" s="4" t="s">
        <v>0</v>
      </c>
    </row>
    <row r="43" spans="1:8" x14ac:dyDescent="0.25">
      <c r="A43" s="10" t="s">
        <v>11</v>
      </c>
      <c r="B43" s="4" t="s">
        <v>10</v>
      </c>
      <c r="C43" s="5">
        <v>75</v>
      </c>
      <c r="D43" s="5">
        <f t="shared" si="1"/>
        <v>92.25</v>
      </c>
      <c r="E43" s="4"/>
      <c r="F43" s="4" t="s">
        <v>153</v>
      </c>
      <c r="G43" s="4" t="s">
        <v>129</v>
      </c>
      <c r="H43" s="4" t="s">
        <v>128</v>
      </c>
    </row>
    <row r="44" spans="1:8" x14ac:dyDescent="0.25">
      <c r="A44" s="10" t="s">
        <v>15</v>
      </c>
      <c r="B44" s="4" t="s">
        <v>14</v>
      </c>
      <c r="C44" s="5">
        <v>139</v>
      </c>
      <c r="D44" s="5">
        <f t="shared" si="1"/>
        <v>170.97</v>
      </c>
      <c r="E44" s="4"/>
      <c r="F44" s="4" t="s">
        <v>154</v>
      </c>
      <c r="G44" s="4" t="s">
        <v>129</v>
      </c>
      <c r="H44" s="4" t="s">
        <v>128</v>
      </c>
    </row>
    <row r="45" spans="1:8" x14ac:dyDescent="0.25">
      <c r="A45" s="10" t="s">
        <v>17</v>
      </c>
      <c r="B45" s="4" t="s">
        <v>16</v>
      </c>
      <c r="C45" s="5">
        <v>179</v>
      </c>
      <c r="D45" s="5">
        <f t="shared" si="1"/>
        <v>220.17</v>
      </c>
      <c r="E45" s="4"/>
      <c r="F45" s="4" t="s">
        <v>155</v>
      </c>
      <c r="G45" s="4" t="s">
        <v>129</v>
      </c>
      <c r="H45" s="4" t="s">
        <v>128</v>
      </c>
    </row>
    <row r="46" spans="1:8" x14ac:dyDescent="0.25">
      <c r="A46" s="10" t="s">
        <v>19</v>
      </c>
      <c r="B46" s="4" t="s">
        <v>18</v>
      </c>
      <c r="C46" s="5">
        <v>189</v>
      </c>
      <c r="D46" s="5">
        <f t="shared" si="1"/>
        <v>232.47</v>
      </c>
      <c r="E46" s="4"/>
      <c r="F46" s="4" t="s">
        <v>156</v>
      </c>
      <c r="G46" s="4" t="s">
        <v>129</v>
      </c>
      <c r="H46" s="4" t="s">
        <v>128</v>
      </c>
    </row>
    <row r="47" spans="1:8" x14ac:dyDescent="0.25">
      <c r="A47" s="10" t="s">
        <v>23</v>
      </c>
      <c r="B47" s="4" t="s">
        <v>22</v>
      </c>
      <c r="C47" s="5">
        <v>469</v>
      </c>
      <c r="D47" s="5">
        <f t="shared" si="1"/>
        <v>576.87</v>
      </c>
      <c r="E47" s="11" t="s">
        <v>199</v>
      </c>
      <c r="F47" s="4" t="s">
        <v>157</v>
      </c>
      <c r="G47" s="4" t="s">
        <v>129</v>
      </c>
      <c r="H47" s="4" t="s">
        <v>128</v>
      </c>
    </row>
    <row r="48" spans="1:8" x14ac:dyDescent="0.25">
      <c r="A48" s="10" t="s">
        <v>25</v>
      </c>
      <c r="B48" s="4" t="s">
        <v>24</v>
      </c>
      <c r="C48" s="5">
        <v>145</v>
      </c>
      <c r="D48" s="5">
        <f t="shared" si="1"/>
        <v>178.35</v>
      </c>
      <c r="E48" s="4"/>
      <c r="F48" s="4" t="s">
        <v>158</v>
      </c>
      <c r="G48" s="4" t="s">
        <v>129</v>
      </c>
      <c r="H48" s="4" t="s">
        <v>128</v>
      </c>
    </row>
    <row r="49" spans="1:8" x14ac:dyDescent="0.25">
      <c r="A49" s="10" t="s">
        <v>27</v>
      </c>
      <c r="B49" s="4" t="s">
        <v>26</v>
      </c>
      <c r="C49" s="5">
        <v>89</v>
      </c>
      <c r="D49" s="5">
        <f t="shared" si="1"/>
        <v>109.47</v>
      </c>
      <c r="E49" s="4"/>
      <c r="F49" s="4" t="s">
        <v>159</v>
      </c>
      <c r="G49" s="4" t="s">
        <v>129</v>
      </c>
      <c r="H49" s="4" t="s">
        <v>128</v>
      </c>
    </row>
    <row r="50" spans="1:8" x14ac:dyDescent="0.25">
      <c r="A50" s="10" t="s">
        <v>29</v>
      </c>
      <c r="B50" s="4" t="s">
        <v>28</v>
      </c>
      <c r="C50" s="5">
        <v>89</v>
      </c>
      <c r="D50" s="5">
        <f t="shared" si="1"/>
        <v>109.47</v>
      </c>
      <c r="E50" s="4"/>
      <c r="F50" s="4" t="s">
        <v>160</v>
      </c>
      <c r="G50" s="4" t="s">
        <v>129</v>
      </c>
      <c r="H50" s="4" t="s">
        <v>128</v>
      </c>
    </row>
    <row r="51" spans="1:8" x14ac:dyDescent="0.25">
      <c r="A51" s="10" t="s">
        <v>31</v>
      </c>
      <c r="B51" s="4" t="s">
        <v>30</v>
      </c>
      <c r="C51" s="5">
        <v>89</v>
      </c>
      <c r="D51" s="5">
        <f t="shared" si="1"/>
        <v>109.47</v>
      </c>
      <c r="E51" s="4"/>
      <c r="F51" s="4" t="s">
        <v>161</v>
      </c>
      <c r="G51" s="4" t="s">
        <v>129</v>
      </c>
      <c r="H51" s="4" t="s">
        <v>128</v>
      </c>
    </row>
    <row r="52" spans="1:8" x14ac:dyDescent="0.25">
      <c r="A52" s="10" t="s">
        <v>33</v>
      </c>
      <c r="B52" s="4" t="s">
        <v>32</v>
      </c>
      <c r="C52" s="5">
        <v>89</v>
      </c>
      <c r="D52" s="5">
        <f t="shared" si="1"/>
        <v>109.47</v>
      </c>
      <c r="E52" s="4"/>
      <c r="F52" s="4" t="s">
        <v>162</v>
      </c>
      <c r="G52" s="4" t="s">
        <v>129</v>
      </c>
      <c r="H52" s="4" t="s">
        <v>128</v>
      </c>
    </row>
    <row r="53" spans="1:8" x14ac:dyDescent="0.25">
      <c r="A53" s="10" t="s">
        <v>35</v>
      </c>
      <c r="B53" s="4" t="s">
        <v>34</v>
      </c>
      <c r="C53" s="5">
        <v>55</v>
      </c>
      <c r="D53" s="5">
        <f t="shared" si="1"/>
        <v>67.650000000000006</v>
      </c>
      <c r="E53" s="4"/>
      <c r="F53" s="4" t="s">
        <v>163</v>
      </c>
      <c r="G53" s="4" t="s">
        <v>129</v>
      </c>
      <c r="H53" s="4" t="s">
        <v>128</v>
      </c>
    </row>
    <row r="54" spans="1:8" x14ac:dyDescent="0.25">
      <c r="A54" s="10" t="s">
        <v>37</v>
      </c>
      <c r="B54" s="4" t="s">
        <v>36</v>
      </c>
      <c r="C54" s="5">
        <v>51</v>
      </c>
      <c r="D54" s="5">
        <f t="shared" si="1"/>
        <v>62.73</v>
      </c>
      <c r="E54" s="11" t="s">
        <v>199</v>
      </c>
      <c r="F54" s="4" t="s">
        <v>164</v>
      </c>
      <c r="G54" s="4" t="s">
        <v>129</v>
      </c>
      <c r="H54" s="4" t="s">
        <v>128</v>
      </c>
    </row>
    <row r="55" spans="1:8" x14ac:dyDescent="0.25">
      <c r="A55" s="10" t="s">
        <v>39</v>
      </c>
      <c r="B55" s="4" t="s">
        <v>38</v>
      </c>
      <c r="C55" s="5">
        <v>50</v>
      </c>
      <c r="D55" s="5">
        <f t="shared" si="1"/>
        <v>61.5</v>
      </c>
      <c r="E55" s="4"/>
      <c r="F55" s="4" t="s">
        <v>165</v>
      </c>
      <c r="G55" s="4" t="s">
        <v>129</v>
      </c>
      <c r="H55" s="4" t="s">
        <v>128</v>
      </c>
    </row>
    <row r="56" spans="1:8" x14ac:dyDescent="0.25">
      <c r="A56" s="10" t="s">
        <v>41</v>
      </c>
      <c r="B56" s="4" t="s">
        <v>40</v>
      </c>
      <c r="C56" s="5">
        <v>45</v>
      </c>
      <c r="D56" s="5">
        <f t="shared" si="1"/>
        <v>55.35</v>
      </c>
      <c r="E56" s="4"/>
      <c r="F56" s="4" t="s">
        <v>166</v>
      </c>
      <c r="G56" s="4" t="s">
        <v>141</v>
      </c>
      <c r="H56" s="4" t="s">
        <v>128</v>
      </c>
    </row>
    <row r="57" spans="1:8" x14ac:dyDescent="0.25">
      <c r="A57" s="10" t="s">
        <v>45</v>
      </c>
      <c r="B57" s="4" t="s">
        <v>44</v>
      </c>
      <c r="C57" s="4"/>
      <c r="D57" s="5"/>
      <c r="E57" s="4"/>
      <c r="F57" s="4" t="s">
        <v>167</v>
      </c>
      <c r="G57" s="4" t="s">
        <v>127</v>
      </c>
      <c r="H57" s="4" t="s">
        <v>0</v>
      </c>
    </row>
    <row r="58" spans="1:8" x14ac:dyDescent="0.25">
      <c r="A58" s="10" t="s">
        <v>51</v>
      </c>
      <c r="B58" s="4" t="s">
        <v>50</v>
      </c>
      <c r="C58" s="5">
        <v>155</v>
      </c>
      <c r="D58" s="5">
        <f>ROUND((C58*1.23),2)</f>
        <v>190.65</v>
      </c>
      <c r="E58" s="4"/>
      <c r="F58" s="4" t="s">
        <v>168</v>
      </c>
      <c r="G58" s="4" t="s">
        <v>127</v>
      </c>
      <c r="H58" s="4" t="s">
        <v>128</v>
      </c>
    </row>
    <row r="59" spans="1:8" x14ac:dyDescent="0.25">
      <c r="A59" s="10" t="s">
        <v>66</v>
      </c>
      <c r="B59" s="4" t="s">
        <v>65</v>
      </c>
      <c r="C59" s="4"/>
      <c r="D59" s="5"/>
      <c r="E59" s="4"/>
      <c r="F59" s="4" t="s">
        <v>170</v>
      </c>
      <c r="G59" s="4" t="s">
        <v>127</v>
      </c>
      <c r="H59" s="4" t="s">
        <v>0</v>
      </c>
    </row>
    <row r="60" spans="1:8" x14ac:dyDescent="0.25">
      <c r="A60" s="10" t="s">
        <v>75</v>
      </c>
      <c r="B60" s="4" t="s">
        <v>74</v>
      </c>
      <c r="C60" s="4"/>
      <c r="D60" s="5"/>
      <c r="E60" s="4"/>
      <c r="F60" s="4" t="s">
        <v>171</v>
      </c>
      <c r="G60" s="4" t="s">
        <v>141</v>
      </c>
      <c r="H60" s="4" t="s">
        <v>0</v>
      </c>
    </row>
    <row r="61" spans="1:8" x14ac:dyDescent="0.25">
      <c r="A61" s="10" t="s">
        <v>87</v>
      </c>
      <c r="B61" s="4" t="s">
        <v>86</v>
      </c>
      <c r="C61" s="5">
        <v>259</v>
      </c>
      <c r="D61" s="5">
        <f>ROUND((C61*1.23),2)</f>
        <v>318.57</v>
      </c>
      <c r="E61" s="4"/>
      <c r="F61" s="4" t="s">
        <v>172</v>
      </c>
      <c r="G61" s="4" t="s">
        <v>141</v>
      </c>
      <c r="H61" s="4" t="s">
        <v>0</v>
      </c>
    </row>
    <row r="62" spans="1:8" x14ac:dyDescent="0.25">
      <c r="A62" s="10" t="s">
        <v>93</v>
      </c>
      <c r="B62" s="4" t="s">
        <v>92</v>
      </c>
      <c r="C62" s="5">
        <v>69</v>
      </c>
      <c r="D62" s="5">
        <f>ROUND((C62*1.23),2)</f>
        <v>84.87</v>
      </c>
      <c r="E62" s="4"/>
      <c r="F62" s="4" t="s">
        <v>174</v>
      </c>
      <c r="G62" s="4" t="s">
        <v>146</v>
      </c>
      <c r="H62" s="4" t="s">
        <v>0</v>
      </c>
    </row>
    <row r="63" spans="1:8" x14ac:dyDescent="0.25">
      <c r="A63" s="10" t="s">
        <v>95</v>
      </c>
      <c r="B63" s="4" t="s">
        <v>94</v>
      </c>
      <c r="C63" s="5">
        <v>126</v>
      </c>
      <c r="D63" s="5">
        <f>ROUND((C63*1.23),2)</f>
        <v>154.97999999999999</v>
      </c>
      <c r="E63" s="11" t="s">
        <v>199</v>
      </c>
      <c r="F63" s="4" t="s">
        <v>175</v>
      </c>
      <c r="G63" s="4" t="s">
        <v>146</v>
      </c>
      <c r="H63" s="4" t="s">
        <v>0</v>
      </c>
    </row>
    <row r="64" spans="1:8" x14ac:dyDescent="0.25">
      <c r="A64" s="10" t="s">
        <v>98</v>
      </c>
      <c r="B64" s="4" t="s">
        <v>97</v>
      </c>
      <c r="C64" s="4"/>
      <c r="D64" s="5"/>
      <c r="E64" s="4"/>
      <c r="F64" s="4" t="s">
        <v>176</v>
      </c>
      <c r="G64" s="4" t="s">
        <v>146</v>
      </c>
      <c r="H64" s="4" t="s">
        <v>0</v>
      </c>
    </row>
    <row r="65" spans="1:8" x14ac:dyDescent="0.25">
      <c r="A65" s="10" t="s">
        <v>101</v>
      </c>
      <c r="B65" s="4" t="s">
        <v>100</v>
      </c>
      <c r="C65" s="5">
        <v>120</v>
      </c>
      <c r="D65" s="5">
        <f>ROUND((C65*1.23),2)</f>
        <v>147.6</v>
      </c>
      <c r="E65" s="11" t="s">
        <v>199</v>
      </c>
      <c r="F65" s="4" t="s">
        <v>177</v>
      </c>
      <c r="G65" s="4" t="s">
        <v>146</v>
      </c>
      <c r="H65" s="4" t="s">
        <v>0</v>
      </c>
    </row>
    <row r="66" spans="1:8" x14ac:dyDescent="0.25">
      <c r="A66" s="10" t="s">
        <v>103</v>
      </c>
      <c r="B66" s="4" t="s">
        <v>102</v>
      </c>
      <c r="C66" s="5">
        <v>197</v>
      </c>
      <c r="D66" s="5">
        <f>ROUND((C66*1.23),2)</f>
        <v>242.31</v>
      </c>
      <c r="E66" s="11" t="s">
        <v>199</v>
      </c>
      <c r="F66" s="4" t="s">
        <v>178</v>
      </c>
      <c r="G66" s="4" t="s">
        <v>146</v>
      </c>
      <c r="H66" s="4" t="s">
        <v>0</v>
      </c>
    </row>
    <row r="67" spans="1:8" x14ac:dyDescent="0.25">
      <c r="A67" s="10" t="s">
        <v>107</v>
      </c>
      <c r="B67" s="4" t="s">
        <v>106</v>
      </c>
      <c r="C67" s="5">
        <v>109</v>
      </c>
      <c r="D67" s="5">
        <f>ROUND((C67*1.23),2)</f>
        <v>134.07</v>
      </c>
      <c r="E67" s="4"/>
      <c r="F67" s="4" t="s">
        <v>179</v>
      </c>
      <c r="G67" s="4" t="s">
        <v>127</v>
      </c>
      <c r="H67" s="4" t="s">
        <v>0</v>
      </c>
    </row>
    <row r="68" spans="1:8" x14ac:dyDescent="0.25">
      <c r="A68" s="10" t="s">
        <v>55</v>
      </c>
      <c r="B68" s="4" t="s">
        <v>54</v>
      </c>
      <c r="C68" s="5">
        <v>94.9</v>
      </c>
      <c r="D68" s="5">
        <f>ROUND((C68*1.23),2)</f>
        <v>116.73</v>
      </c>
      <c r="E68" s="4"/>
      <c r="F68" s="4" t="s">
        <v>169</v>
      </c>
      <c r="G68" s="4" t="s">
        <v>131</v>
      </c>
      <c r="H68" s="4" t="s">
        <v>128</v>
      </c>
    </row>
  </sheetData>
  <autoFilter ref="A4:H68" xr:uid="{07A08CD1-00EF-4809-8C4B-7426EE9C11BE}"/>
  <sortState xmlns:xlrd2="http://schemas.microsoft.com/office/spreadsheetml/2017/richdata2" ref="A5:H68">
    <sortCondition ref="A5:A68"/>
  </sortState>
  <mergeCells count="1">
    <mergeCell ref="A1:H3"/>
  </mergeCells>
  <conditionalFormatting sqref="B4">
    <cfRule type="duplicateValues" dxfId="26" priority="40"/>
    <cfRule type="duplicateValues" dxfId="25" priority="41"/>
  </conditionalFormatting>
  <conditionalFormatting sqref="C4:D4">
    <cfRule type="duplicateValues" dxfId="24" priority="38"/>
    <cfRule type="duplicateValues" dxfId="23" priority="39"/>
  </conditionalFormatting>
  <conditionalFormatting sqref="A1">
    <cfRule type="duplicateValues" dxfId="22" priority="27"/>
  </conditionalFormatting>
  <conditionalFormatting sqref="A1">
    <cfRule type="duplicateValues" dxfId="21" priority="25"/>
    <cfRule type="duplicateValues" dxfId="20" priority="26"/>
  </conditionalFormatting>
  <conditionalFormatting sqref="A1">
    <cfRule type="duplicateValues" dxfId="19" priority="28"/>
  </conditionalFormatting>
  <conditionalFormatting sqref="A1">
    <cfRule type="duplicateValues" dxfId="18" priority="24"/>
  </conditionalFormatting>
  <conditionalFormatting sqref="A1">
    <cfRule type="duplicateValues" dxfId="17" priority="23"/>
  </conditionalFormatting>
  <conditionalFormatting sqref="A1">
    <cfRule type="duplicateValues" dxfId="16" priority="29"/>
  </conditionalFormatting>
  <conditionalFormatting sqref="E4">
    <cfRule type="duplicateValues" dxfId="15" priority="57"/>
    <cfRule type="duplicateValues" dxfId="14" priority="58"/>
  </conditionalFormatting>
  <conditionalFormatting sqref="A4">
    <cfRule type="duplicateValues" dxfId="13" priority="7"/>
    <cfRule type="duplicateValues" dxfId="12" priority="8"/>
  </conditionalFormatting>
  <conditionalFormatting sqref="A4">
    <cfRule type="duplicateValues" dxfId="11" priority="6"/>
  </conditionalFormatting>
  <conditionalFormatting sqref="A4">
    <cfRule type="duplicateValues" dxfId="10" priority="5"/>
  </conditionalFormatting>
  <conditionalFormatting sqref="A4">
    <cfRule type="duplicateValues" dxfId="9" priority="3"/>
    <cfRule type="duplicateValues" dxfId="8" priority="4"/>
  </conditionalFormatting>
  <conditionalFormatting sqref="A4">
    <cfRule type="duplicateValues" dxfId="7" priority="9"/>
  </conditionalFormatting>
  <conditionalFormatting sqref="A4">
    <cfRule type="duplicateValues" dxfId="6" priority="10"/>
  </conditionalFormatting>
  <conditionalFormatting sqref="A4">
    <cfRule type="duplicateValues" dxfId="5" priority="2"/>
  </conditionalFormatting>
  <conditionalFormatting sqref="A4">
    <cfRule type="duplicateValues" dxfId="4" priority="1"/>
  </conditionalFormatting>
  <conditionalFormatting sqref="A4">
    <cfRule type="duplicateValues" dxfId="3" priority="11"/>
  </conditionalFormatting>
  <conditionalFormatting sqref="F4:H4">
    <cfRule type="duplicateValues" dxfId="2" priority="59"/>
    <cfRule type="duplicateValues" dxfId="1" priority="60"/>
  </conditionalFormatting>
  <conditionalFormatting sqref="A69">
    <cfRule type="duplicateValues" dxfId="0" priority="61"/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 Ewa</dc:creator>
  <cp:lastModifiedBy>Sojka Ewa</cp:lastModifiedBy>
  <cp:lastPrinted>2023-02-23T12:15:52Z</cp:lastPrinted>
  <dcterms:created xsi:type="dcterms:W3CDTF">2015-06-05T18:19:34Z</dcterms:created>
  <dcterms:modified xsi:type="dcterms:W3CDTF">2023-02-24T08:02:09Z</dcterms:modified>
</cp:coreProperties>
</file>