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H:\Marketing\Akcje 2023 (CONFIDENTIAL)\_CENNIK MASZYN\wewn_2023 01 CENNIK MASZYN\robocze\"/>
    </mc:Choice>
  </mc:AlternateContent>
  <xr:revisionPtr revIDLastSave="0" documentId="13_ncr:1_{06467A16-384C-480C-8AB4-61BE0B888BB8}" xr6:coauthVersionLast="47" xr6:coauthVersionMax="47" xr10:uidLastSave="{00000000-0000-0000-0000-000000000000}"/>
  <bookViews>
    <workbookView xWindow="-120" yWindow="-120" windowWidth="29040" windowHeight="15840" tabRatio="664" xr2:uid="{00000000-000D-0000-FFFF-FFFF00000000}"/>
  </bookViews>
  <sheets>
    <sheet name="Cennik" sheetId="4" r:id="rId1"/>
  </sheets>
  <definedNames>
    <definedName name="_xlnm._FilterDatabase" localSheetId="0" hidden="1">Cennik!$A$11:$L$11</definedName>
    <definedName name="_xlnm.Print_Area" localSheetId="0">Cennik!$A$1:$L$46</definedName>
    <definedName name="_xlnm.Print_Titles" localSheetId="0">Cennik!$11:$11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1" i="4" l="1"/>
  <c r="H23" i="4" l="1"/>
  <c r="H12" i="4"/>
  <c r="H13" i="4"/>
  <c r="H14" i="4" l="1"/>
  <c r="H15" i="4"/>
  <c r="H16" i="4"/>
  <c r="H17" i="4"/>
  <c r="H18" i="4"/>
  <c r="H19" i="4"/>
  <c r="H20" i="4"/>
  <c r="H21" i="4"/>
  <c r="H22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37" i="4"/>
  <c r="H38" i="4"/>
  <c r="H39" i="4"/>
  <c r="H40" i="4"/>
</calcChain>
</file>

<file path=xl/sharedStrings.xml><?xml version="1.0" encoding="utf-8"?>
<sst xmlns="http://schemas.openxmlformats.org/spreadsheetml/2006/main" count="228" uniqueCount="140">
  <si>
    <t>M2401</t>
  </si>
  <si>
    <t>M8101K</t>
  </si>
  <si>
    <t>M8104K</t>
  </si>
  <si>
    <t>M9502R</t>
  </si>
  <si>
    <t>M1901</t>
  </si>
  <si>
    <t>M1902</t>
  </si>
  <si>
    <t>M3601</t>
  </si>
  <si>
    <t>M4000</t>
  </si>
  <si>
    <t>M4301</t>
  </si>
  <si>
    <t>M5802</t>
  </si>
  <si>
    <t>M6001</t>
  </si>
  <si>
    <t>M6002</t>
  </si>
  <si>
    <t>M6201</t>
  </si>
  <si>
    <t>M6501</t>
  </si>
  <si>
    <t>M8100</t>
  </si>
  <si>
    <t>M8103</t>
  </si>
  <si>
    <t>M8600</t>
  </si>
  <si>
    <t>M8700</t>
  </si>
  <si>
    <t>M8701X1</t>
  </si>
  <si>
    <t>M9001</t>
  </si>
  <si>
    <t>M9002</t>
  </si>
  <si>
    <t>M9203</t>
  </si>
  <si>
    <t>M9204</t>
  </si>
  <si>
    <t>M9400</t>
  </si>
  <si>
    <t>M9503R</t>
  </si>
  <si>
    <t>Nr kat.</t>
  </si>
  <si>
    <t>Nazwa</t>
  </si>
  <si>
    <t>Grupa rabatowa</t>
  </si>
  <si>
    <t>Aktualizacje</t>
  </si>
  <si>
    <t>Kod EAN/UPC</t>
  </si>
  <si>
    <t>1010W</t>
  </si>
  <si>
    <t>450W</t>
  </si>
  <si>
    <t xml:space="preserve">SZLIFIERKA KĄTOWA </t>
  </si>
  <si>
    <t xml:space="preserve">STRUG DO DREWNA </t>
  </si>
  <si>
    <t>STRUG DO DREWNA</t>
  </si>
  <si>
    <t xml:space="preserve">RĘCZNA PILARKA TARCZOWA </t>
  </si>
  <si>
    <t xml:space="preserve">WYRZYNARKA </t>
  </si>
  <si>
    <t>FREZARKA</t>
  </si>
  <si>
    <t>SZLIFIERKA OSCYLACYJNA</t>
  </si>
  <si>
    <t>SZLIFIERKA MIMOŚRODOWA</t>
  </si>
  <si>
    <t xml:space="preserve">SZLIFIERKA TAŚMOWA </t>
  </si>
  <si>
    <t xml:space="preserve">570W 115MM </t>
  </si>
  <si>
    <t>088381808248</t>
  </si>
  <si>
    <t xml:space="preserve">570W 125MM </t>
  </si>
  <si>
    <t>088381808309</t>
  </si>
  <si>
    <t xml:space="preserve">2000W 230MM </t>
  </si>
  <si>
    <t>088381695473</t>
  </si>
  <si>
    <t xml:space="preserve">1050W 125MM </t>
  </si>
  <si>
    <t>088381697002</t>
  </si>
  <si>
    <t>190W</t>
  </si>
  <si>
    <t>088381816199</t>
  </si>
  <si>
    <t>240W</t>
  </si>
  <si>
    <t>088381815475</t>
  </si>
  <si>
    <t>940W 100X610MM</t>
  </si>
  <si>
    <t>088381695817</t>
  </si>
  <si>
    <t xml:space="preserve">WIERTARKA </t>
  </si>
  <si>
    <t>230W 6,5MM 0-4500 OBR/MIN</t>
  </si>
  <si>
    <t>088381696142</t>
  </si>
  <si>
    <t>450W 10MM</t>
  </si>
  <si>
    <t>088381695886</t>
  </si>
  <si>
    <t>088381695923</t>
  </si>
  <si>
    <t>750W 13MM 600 OBR/MIN</t>
  </si>
  <si>
    <t>088381694964</t>
  </si>
  <si>
    <t xml:space="preserve">WIERTARKA UDAROWA </t>
  </si>
  <si>
    <t xml:space="preserve">430W 13MM </t>
  </si>
  <si>
    <t>088381815970</t>
  </si>
  <si>
    <t>088381816090</t>
  </si>
  <si>
    <t>710W 13MM</t>
  </si>
  <si>
    <t>088381696883</t>
  </si>
  <si>
    <t>710W 13MM Z UCHWYTEM SZYBKOMOCUJĄCYM</t>
  </si>
  <si>
    <t>088381696968</t>
  </si>
  <si>
    <t>MŁOTO-WIERTARKA SDS-PLUS</t>
  </si>
  <si>
    <t>710W 22MM</t>
  </si>
  <si>
    <t>088381696180</t>
  </si>
  <si>
    <t>800W 26MM</t>
  </si>
  <si>
    <t>088381831482</t>
  </si>
  <si>
    <t xml:space="preserve">MŁOT UDAROWY </t>
  </si>
  <si>
    <t>900W HEX 17MM</t>
  </si>
  <si>
    <t>088381696784</t>
  </si>
  <si>
    <t>1050W 190MM   4.900OBR/MIN</t>
  </si>
  <si>
    <t>088381816137</t>
  </si>
  <si>
    <t>088381815765</t>
  </si>
  <si>
    <t xml:space="preserve">PIŁA POSUWOWA </t>
  </si>
  <si>
    <t xml:space="preserve">500W 82MM </t>
  </si>
  <si>
    <t>088381823586</t>
  </si>
  <si>
    <t>088381814966</t>
  </si>
  <si>
    <t>900W 6MM  27.000 OBR/MIN</t>
  </si>
  <si>
    <t>088381817103</t>
  </si>
  <si>
    <t>1650W</t>
  </si>
  <si>
    <t xml:space="preserve">PRZECINARKA ŚCIERNA  </t>
  </si>
  <si>
    <t>2000W 355MM</t>
  </si>
  <si>
    <t>088381828345</t>
  </si>
  <si>
    <t xml:space="preserve">DMUCHAWA ELEKTRYCZNA </t>
  </si>
  <si>
    <t>500W</t>
  </si>
  <si>
    <t>088381695169</t>
  </si>
  <si>
    <r>
      <rPr>
        <b/>
        <sz val="11"/>
        <rFont val="Calibri"/>
        <family val="2"/>
      </rPr>
      <t>MAKITA Sp. z o.o.</t>
    </r>
    <r>
      <rPr>
        <sz val="11"/>
        <rFont val="Calibri"/>
        <family val="2"/>
      </rPr>
      <t>, ul. Bestwińska 103, 43-346 Bielsko-Biała</t>
    </r>
  </si>
  <si>
    <t>tel. + 48 (033) 484 02 00, fax + 48 (033) 818 40 59, e-mail: info@makita.pl</t>
  </si>
  <si>
    <t>UWAGA:</t>
  </si>
  <si>
    <t>M4500K</t>
  </si>
  <si>
    <t>M9800X2</t>
  </si>
  <si>
    <t>088381816328</t>
  </si>
  <si>
    <t>088381880077</t>
  </si>
  <si>
    <t>Informacje dodatkowe</t>
  </si>
  <si>
    <t>Grupa produktowa</t>
  </si>
  <si>
    <t>Zasilanie</t>
  </si>
  <si>
    <t xml:space="preserve">NARZĘDZIE WIELOFUNKCYJNE </t>
  </si>
  <si>
    <t xml:space="preserve">MŁOTOWIERTARKA </t>
  </si>
  <si>
    <t>PRZECINARKA DO METALU</t>
  </si>
  <si>
    <t>STRUG</t>
  </si>
  <si>
    <t xml:space="preserve">FREZARKI / FREZARKO-WYCINARKI </t>
  </si>
  <si>
    <t>PILARKA TARCZOWA</t>
  </si>
  <si>
    <t>WIERTARKA UDAROWA</t>
  </si>
  <si>
    <t>MŁOT UDAROWY</t>
  </si>
  <si>
    <t>WIERTARKA</t>
  </si>
  <si>
    <t>SZLIFIERKA TAŚMOWA</t>
  </si>
  <si>
    <t>DMUCHAWA</t>
  </si>
  <si>
    <t>NARZĘDZIE WIELOFUNKCYJNE 220W</t>
  </si>
  <si>
    <t>sieciowe</t>
  </si>
  <si>
    <t>M2402</t>
  </si>
  <si>
    <t xml:space="preserve">PRZECINARKA ŚCIERNA </t>
  </si>
  <si>
    <t>355MM 2200W</t>
  </si>
  <si>
    <t>088381731621</t>
  </si>
  <si>
    <t>Przy zakupie minimum 10 szt. dowolnych urządzeń marki Makita-mt: DODATKOWY 2% RABAT od cen katalogowych</t>
  </si>
  <si>
    <t>Przy zakupie minimum 50 szt. dowolnych urządzeń marki Makita-mt: DODATKOWY 3% RABAT od cen katalogowych</t>
  </si>
  <si>
    <t xml:space="preserve">MŁOTO-WIERTARKA Z OPCJĄ KUCIA SDS-PLUS </t>
  </si>
  <si>
    <t>M3602</t>
  </si>
  <si>
    <t>FREZARKA GÓRNOWRZECIONOWA</t>
  </si>
  <si>
    <t>M3702</t>
  </si>
  <si>
    <t>FREZARKA JEDNORĘCZNA</t>
  </si>
  <si>
    <t>530W  6MM</t>
  </si>
  <si>
    <t>088381747653</t>
  </si>
  <si>
    <t>088381752817</t>
  </si>
  <si>
    <t>10.2022</t>
  </si>
  <si>
    <t>Cena katalogowa netto</t>
  </si>
  <si>
    <t>Cena katalogowa brutto</t>
  </si>
  <si>
    <t>CENNIK ważny od 16 stycznia 2023 r. do odwołania</t>
  </si>
  <si>
    <t>Stara cena katalogowa netto</t>
  </si>
  <si>
    <t>Status</t>
  </si>
  <si>
    <t>ZMIANA CENY</t>
  </si>
  <si>
    <t>01.2023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</si>
</sst>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zł&quot;"/>
  </numFmts>
  <fonts count="17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2"/>
      <color theme="0"/>
      <name val="Calibri"/>
      <family val="2"/>
      <scheme val="minor"/>
    </font>
    <font>
      <sz val="10"/>
      <name val="Tahoma"/>
      <family val="2"/>
      <charset val="238"/>
    </font>
    <font>
      <b/>
      <sz val="11"/>
      <name val="Calibri"/>
      <family val="2"/>
    </font>
    <font>
      <sz val="11"/>
      <name val="Calibri"/>
      <family val="2"/>
    </font>
    <font>
      <b/>
      <sz val="16"/>
      <name val="Calibri"/>
      <family val="2"/>
      <scheme val="minor"/>
    </font>
    <font>
      <sz val="11"/>
      <color theme="1"/>
      <name val="Calibri"/>
      <family val="2"/>
      <charset val="128"/>
      <scheme val="minor"/>
    </font>
    <font>
      <sz val="8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b/>
      <sz val="11"/>
      <color rgb="FFFF0000"/>
      <name val="Calibri"/>
      <family val="2"/>
      <scheme val="minor"/>
    </font>
    <font>
      <b/>
      <sz val="10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8A97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7" fillId="0" borderId="0"/>
    <xf numFmtId="0" fontId="11" fillId="0" borderId="0">
      <alignment vertical="center"/>
    </xf>
  </cellStyleXfs>
  <cellXfs count="39">
    <xf numFmtId="0" fontId="0" fillId="0" borderId="0" xfId="0"/>
    <xf numFmtId="0" fontId="2" fillId="0" borderId="0" xfId="1" applyFont="1" applyAlignment="1">
      <alignment horizontal="center"/>
    </xf>
    <xf numFmtId="49" fontId="2" fillId="0" borderId="0" xfId="1" applyNumberFormat="1" applyFont="1" applyAlignment="1">
      <alignment horizontal="left" vertical="top"/>
    </xf>
    <xf numFmtId="2" fontId="2" fillId="0" borderId="0" xfId="1" applyNumberFormat="1" applyFont="1" applyAlignment="1">
      <alignment horizontal="left" vertical="top"/>
    </xf>
    <xf numFmtId="0" fontId="5" fillId="0" borderId="0" xfId="1" applyFont="1" applyAlignment="1">
      <alignment horizontal="left"/>
    </xf>
    <xf numFmtId="49" fontId="4" fillId="0" borderId="0" xfId="1" applyNumberFormat="1" applyFont="1" applyAlignment="1">
      <alignment horizontal="left" vertical="top"/>
    </xf>
    <xf numFmtId="0" fontId="2" fillId="0" borderId="0" xfId="0" applyFont="1" applyAlignment="1">
      <alignment vertical="center"/>
    </xf>
    <xf numFmtId="0" fontId="10" fillId="0" borderId="0" xfId="0" applyFont="1"/>
    <xf numFmtId="0" fontId="2" fillId="0" borderId="0" xfId="1" applyFont="1" applyAlignment="1">
      <alignment horizontal="center" vertical="center"/>
    </xf>
    <xf numFmtId="49" fontId="3" fillId="0" borderId="0" xfId="1" applyNumberFormat="1" applyFont="1" applyAlignment="1">
      <alignment horizontal="left" vertical="top"/>
    </xf>
    <xf numFmtId="164" fontId="4" fillId="0" borderId="0" xfId="1" applyNumberFormat="1" applyFont="1" applyAlignment="1">
      <alignment horizontal="right"/>
    </xf>
    <xf numFmtId="0" fontId="10" fillId="0" borderId="0" xfId="0" applyFont="1" applyAlignment="1">
      <alignment horizontal="center"/>
    </xf>
    <xf numFmtId="2" fontId="6" fillId="2" borderId="1" xfId="0" applyNumberFormat="1" applyFont="1" applyFill="1" applyBorder="1" applyAlignment="1">
      <alignment horizontal="center" vertical="center" wrapText="1"/>
    </xf>
    <xf numFmtId="0" fontId="5" fillId="0" borderId="0" xfId="1" applyFont="1" applyAlignment="1">
      <alignment horizontal="center"/>
    </xf>
    <xf numFmtId="49" fontId="4" fillId="0" borderId="0" xfId="1" applyNumberFormat="1" applyFont="1" applyAlignment="1">
      <alignment horizontal="center" vertical="top"/>
    </xf>
    <xf numFmtId="2" fontId="2" fillId="0" borderId="0" xfId="1" applyNumberFormat="1" applyFont="1" applyAlignment="1">
      <alignment horizontal="center" vertical="top"/>
    </xf>
    <xf numFmtId="49" fontId="0" fillId="0" borderId="1" xfId="0" applyNumberFormat="1" applyBorder="1" applyAlignment="1">
      <alignment vertical="center"/>
    </xf>
    <xf numFmtId="2" fontId="2" fillId="0" borderId="1" xfId="1" applyNumberFormat="1" applyFont="1" applyBorder="1" applyAlignment="1">
      <alignment horizontal="left" vertical="center"/>
    </xf>
    <xf numFmtId="2" fontId="2" fillId="0" borderId="1" xfId="1" applyNumberFormat="1" applyFont="1" applyBorder="1" applyAlignment="1">
      <alignment horizontal="center" vertical="center"/>
    </xf>
    <xf numFmtId="2" fontId="2" fillId="0" borderId="1" xfId="1" applyNumberFormat="1" applyFont="1" applyBorder="1" applyAlignment="1">
      <alignment horizontal="center" vertical="center" wrapText="1"/>
    </xf>
    <xf numFmtId="164" fontId="4" fillId="0" borderId="1" xfId="1" applyNumberFormat="1" applyFont="1" applyBorder="1" applyAlignment="1">
      <alignment horizontal="right" vertical="center"/>
    </xf>
    <xf numFmtId="0" fontId="4" fillId="0" borderId="1" xfId="1" applyFont="1" applyBorder="1" applyAlignment="1">
      <alignment horizontal="center" vertical="center"/>
    </xf>
    <xf numFmtId="49" fontId="4" fillId="0" borderId="1" xfId="0" applyNumberFormat="1" applyFont="1" applyBorder="1" applyAlignment="1">
      <alignment vertical="center"/>
    </xf>
    <xf numFmtId="2" fontId="4" fillId="0" borderId="1" xfId="1" applyNumberFormat="1" applyFont="1" applyBorder="1" applyAlignment="1">
      <alignment horizontal="left" vertical="center"/>
    </xf>
    <xf numFmtId="49" fontId="2" fillId="0" borderId="1" xfId="1" applyNumberFormat="1" applyFont="1" applyBorder="1" applyAlignment="1">
      <alignment horizontal="left" vertical="center"/>
    </xf>
    <xf numFmtId="49" fontId="4" fillId="0" borderId="1" xfId="1" applyNumberFormat="1" applyFont="1" applyBorder="1" applyAlignment="1">
      <alignment horizontal="center" vertical="center"/>
    </xf>
    <xf numFmtId="2" fontId="2" fillId="0" borderId="0" xfId="1" applyNumberFormat="1" applyFont="1" applyAlignment="1">
      <alignment horizontal="center" vertical="center" wrapText="1"/>
    </xf>
    <xf numFmtId="2" fontId="2" fillId="0" borderId="1" xfId="1" applyNumberFormat="1" applyFont="1" applyBorder="1" applyAlignment="1">
      <alignment horizontal="left" vertical="top"/>
    </xf>
    <xf numFmtId="2" fontId="2" fillId="0" borderId="1" xfId="1" applyNumberFormat="1" applyFont="1" applyBorder="1" applyAlignment="1">
      <alignment horizontal="left" vertical="center" wrapText="1"/>
    </xf>
    <xf numFmtId="2" fontId="2" fillId="0" borderId="1" xfId="1" applyNumberFormat="1" applyFont="1" applyBorder="1" applyAlignment="1">
      <alignment horizontal="center" vertical="top"/>
    </xf>
    <xf numFmtId="2" fontId="2" fillId="0" borderId="0" xfId="1" applyNumberFormat="1" applyFont="1" applyAlignment="1">
      <alignment horizontal="left" vertical="center" wrapText="1"/>
    </xf>
    <xf numFmtId="49" fontId="2" fillId="0" borderId="1" xfId="1" applyNumberFormat="1" applyFont="1" applyBorder="1" applyAlignment="1">
      <alignment horizontal="left" vertical="top"/>
    </xf>
    <xf numFmtId="164" fontId="13" fillId="0" borderId="0" xfId="1" applyNumberFormat="1" applyFont="1" applyAlignment="1">
      <alignment horizontal="right"/>
    </xf>
    <xf numFmtId="0" fontId="14" fillId="2" borderId="1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5" fillId="0" borderId="1" xfId="1" applyFont="1" applyBorder="1" applyAlignment="1">
      <alignment horizontal="center" vertical="center"/>
    </xf>
    <xf numFmtId="2" fontId="16" fillId="2" borderId="1" xfId="0" applyNumberFormat="1" applyFont="1" applyFill="1" applyBorder="1" applyAlignment="1">
      <alignment horizontal="center" vertical="center" wrapText="1"/>
    </xf>
    <xf numFmtId="49" fontId="4" fillId="0" borderId="1" xfId="1" quotePrefix="1" applyNumberFormat="1" applyFont="1" applyBorder="1" applyAlignment="1">
      <alignment horizontal="center" vertical="center"/>
    </xf>
  </cellXfs>
  <cellStyles count="4">
    <cellStyle name="Normalny" xfId="0" builtinId="0"/>
    <cellStyle name="Normalny 2" xfId="1" xr:uid="{00000000-0005-0000-0000-000001000000}"/>
    <cellStyle name="Normalny 3" xfId="2" xr:uid="{00000000-0005-0000-0000-000002000000}"/>
    <cellStyle name="Normalny 5" xfId="3" xr:uid="{00000000-0005-0000-0000-000003000000}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7B29"/>
      <color rgb="FFC73939"/>
      <color rgb="FFFFCCFF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1666875</xdr:colOff>
      <xdr:row>4</xdr:row>
      <xdr:rowOff>202142</xdr:rowOff>
    </xdr:to>
    <xdr:pic>
      <xdr:nvPicPr>
        <xdr:cNvPr id="5" name="Obraz 2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695575" cy="9641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5"/>
  <sheetViews>
    <sheetView tabSelected="1" zoomScaleNormal="100" zoomScaleSheetLayoutView="100" workbookViewId="0">
      <selection activeCell="F3" sqref="F3"/>
    </sheetView>
  </sheetViews>
  <sheetFormatPr defaultColWidth="9.140625" defaultRowHeight="15"/>
  <cols>
    <col min="1" max="1" width="15.42578125" style="2" customWidth="1"/>
    <col min="2" max="2" width="42.28515625" style="3" bestFit="1" customWidth="1"/>
    <col min="3" max="3" width="43.5703125" style="3" bestFit="1" customWidth="1"/>
    <col min="4" max="4" width="32.140625" style="15" bestFit="1" customWidth="1"/>
    <col min="5" max="5" width="14" style="15" bestFit="1" customWidth="1"/>
    <col min="6" max="6" width="11.140625" style="15" customWidth="1"/>
    <col min="7" max="8" width="12.42578125" style="10" customWidth="1"/>
    <col min="9" max="9" width="13.7109375" style="10" bestFit="1" customWidth="1"/>
    <col min="10" max="10" width="10.42578125" style="5" bestFit="1" customWidth="1"/>
    <col min="11" max="11" width="12.7109375" style="5" customWidth="1"/>
    <col min="12" max="12" width="14.140625" style="5" bestFit="1" customWidth="1"/>
    <col min="13" max="16384" width="9.140625" style="1"/>
  </cols>
  <sheetData>
    <row r="1" spans="1:12" ht="15.75">
      <c r="A1" s="4"/>
      <c r="B1" s="4"/>
      <c r="C1" s="4"/>
      <c r="D1" s="13"/>
      <c r="E1" s="13"/>
      <c r="F1" s="13"/>
      <c r="J1" s="4"/>
      <c r="K1" s="4"/>
      <c r="L1" s="4"/>
    </row>
    <row r="2" spans="1:12" ht="17.25" customHeight="1">
      <c r="A2" s="5"/>
      <c r="B2" s="5"/>
      <c r="C2" s="5"/>
      <c r="D2" s="14"/>
      <c r="E2" s="14"/>
      <c r="F2" s="14"/>
    </row>
    <row r="3" spans="1:12">
      <c r="A3" s="5"/>
      <c r="B3" s="5"/>
      <c r="C3" s="5"/>
      <c r="D3" s="14"/>
      <c r="E3" s="14"/>
      <c r="F3" s="14"/>
    </row>
    <row r="4" spans="1:12" ht="12" customHeight="1"/>
    <row r="5" spans="1:12" ht="20.25" customHeight="1">
      <c r="G5" s="32"/>
      <c r="H5" s="32"/>
      <c r="I5" s="32"/>
    </row>
    <row r="6" spans="1:12" ht="12" customHeight="1">
      <c r="A6" s="6" t="s">
        <v>95</v>
      </c>
    </row>
    <row r="7" spans="1:12" ht="12" customHeight="1">
      <c r="A7" s="6" t="s">
        <v>96</v>
      </c>
    </row>
    <row r="8" spans="1:12" ht="21.75" customHeight="1"/>
    <row r="9" spans="1:12" ht="41.25" customHeight="1">
      <c r="A9" s="34" t="s">
        <v>135</v>
      </c>
      <c r="B9" s="35"/>
      <c r="C9" s="35"/>
      <c r="D9" s="35"/>
      <c r="E9" s="35"/>
      <c r="F9" s="35"/>
      <c r="G9" s="35"/>
      <c r="H9" s="35"/>
      <c r="I9" s="35"/>
      <c r="J9" s="35"/>
      <c r="K9" s="35"/>
      <c r="L9" s="35"/>
    </row>
    <row r="10" spans="1:12" ht="22.5" customHeight="1">
      <c r="A10" s="7"/>
      <c r="B10" s="7"/>
      <c r="C10" s="7"/>
      <c r="D10" s="11"/>
      <c r="E10" s="11"/>
      <c r="F10" s="11"/>
      <c r="J10" s="7"/>
    </row>
    <row r="11" spans="1:12" s="8" customFormat="1" ht="47.25" customHeight="1">
      <c r="A11" s="12" t="s">
        <v>25</v>
      </c>
      <c r="B11" s="12" t="s">
        <v>26</v>
      </c>
      <c r="C11" s="12" t="s">
        <v>102</v>
      </c>
      <c r="D11" s="12" t="s">
        <v>103</v>
      </c>
      <c r="E11" s="12" t="s">
        <v>104</v>
      </c>
      <c r="F11" s="37" t="s">
        <v>136</v>
      </c>
      <c r="G11" s="33" t="s">
        <v>133</v>
      </c>
      <c r="H11" s="33" t="s">
        <v>134</v>
      </c>
      <c r="I11" s="33" t="s">
        <v>137</v>
      </c>
      <c r="J11" s="12" t="s">
        <v>27</v>
      </c>
      <c r="K11" s="12" t="s">
        <v>28</v>
      </c>
      <c r="L11" s="12" t="s">
        <v>29</v>
      </c>
    </row>
    <row r="12" spans="1:12" s="8" customFormat="1" ht="15" customHeight="1">
      <c r="A12" s="16" t="s">
        <v>4</v>
      </c>
      <c r="B12" s="17" t="s">
        <v>34</v>
      </c>
      <c r="C12" s="17" t="s">
        <v>83</v>
      </c>
      <c r="D12" s="18" t="s">
        <v>108</v>
      </c>
      <c r="E12" s="19" t="s">
        <v>117</v>
      </c>
      <c r="F12" s="19"/>
      <c r="G12" s="20">
        <v>470</v>
      </c>
      <c r="H12" s="20">
        <f>ROUND((G12*1.23),0)</f>
        <v>578</v>
      </c>
      <c r="I12" s="20"/>
      <c r="J12" s="21">
        <v>1</v>
      </c>
      <c r="K12" s="25" t="s">
        <v>132</v>
      </c>
      <c r="L12" s="21" t="s">
        <v>85</v>
      </c>
    </row>
    <row r="13" spans="1:12" s="8" customFormat="1" ht="15" customHeight="1">
      <c r="A13" s="16" t="s">
        <v>5</v>
      </c>
      <c r="B13" s="17" t="s">
        <v>33</v>
      </c>
      <c r="C13" s="17" t="s">
        <v>83</v>
      </c>
      <c r="D13" s="18" t="s">
        <v>108</v>
      </c>
      <c r="E13" s="19" t="s">
        <v>117</v>
      </c>
      <c r="F13" s="19"/>
      <c r="G13" s="20">
        <v>395</v>
      </c>
      <c r="H13" s="20">
        <f>ROUND((G13*1.23),0)</f>
        <v>486</v>
      </c>
      <c r="I13" s="20"/>
      <c r="J13" s="21">
        <v>1</v>
      </c>
      <c r="K13" s="25" t="s">
        <v>132</v>
      </c>
      <c r="L13" s="21" t="s">
        <v>84</v>
      </c>
    </row>
    <row r="14" spans="1:12" s="8" customFormat="1" ht="15" customHeight="1">
      <c r="A14" s="16" t="s">
        <v>0</v>
      </c>
      <c r="B14" s="17" t="s">
        <v>89</v>
      </c>
      <c r="C14" s="17" t="s">
        <v>90</v>
      </c>
      <c r="D14" s="18" t="s">
        <v>107</v>
      </c>
      <c r="E14" s="19" t="s">
        <v>117</v>
      </c>
      <c r="F14" s="19"/>
      <c r="G14" s="20">
        <v>852</v>
      </c>
      <c r="H14" s="20">
        <f t="shared" ref="H14:H40" si="0">ROUND((G14*1.23),0)</f>
        <v>1048</v>
      </c>
      <c r="I14" s="20"/>
      <c r="J14" s="21">
        <v>1</v>
      </c>
      <c r="K14" s="25" t="s">
        <v>132</v>
      </c>
      <c r="L14" s="21" t="s">
        <v>91</v>
      </c>
    </row>
    <row r="15" spans="1:12" s="8" customFormat="1" ht="15" customHeight="1">
      <c r="A15" s="16" t="s">
        <v>118</v>
      </c>
      <c r="B15" s="17" t="s">
        <v>119</v>
      </c>
      <c r="C15" s="17" t="s">
        <v>120</v>
      </c>
      <c r="D15" s="18" t="s">
        <v>107</v>
      </c>
      <c r="E15" s="19" t="s">
        <v>117</v>
      </c>
      <c r="F15" s="20">
        <v>896</v>
      </c>
      <c r="G15" s="20">
        <v>939</v>
      </c>
      <c r="H15" s="20">
        <f t="shared" si="0"/>
        <v>1155</v>
      </c>
      <c r="I15" s="36" t="s">
        <v>138</v>
      </c>
      <c r="J15" s="21">
        <v>1</v>
      </c>
      <c r="K15" s="38" t="s">
        <v>139</v>
      </c>
      <c r="L15" s="21" t="s">
        <v>121</v>
      </c>
    </row>
    <row r="16" spans="1:12" s="8" customFormat="1" ht="15" customHeight="1">
      <c r="A16" s="16" t="s">
        <v>6</v>
      </c>
      <c r="B16" s="17" t="s">
        <v>37</v>
      </c>
      <c r="C16" s="17" t="s">
        <v>86</v>
      </c>
      <c r="D16" s="18" t="s">
        <v>109</v>
      </c>
      <c r="E16" s="19" t="s">
        <v>117</v>
      </c>
      <c r="F16" s="19"/>
      <c r="G16" s="20">
        <v>542</v>
      </c>
      <c r="H16" s="20">
        <f t="shared" si="0"/>
        <v>667</v>
      </c>
      <c r="I16" s="20"/>
      <c r="J16" s="21">
        <v>1</v>
      </c>
      <c r="K16" s="25" t="s">
        <v>132</v>
      </c>
      <c r="L16" s="21" t="s">
        <v>87</v>
      </c>
    </row>
    <row r="17" spans="1:12" s="8" customFormat="1" ht="15" customHeight="1">
      <c r="A17" s="31" t="s">
        <v>125</v>
      </c>
      <c r="B17" s="27" t="s">
        <v>126</v>
      </c>
      <c r="C17" s="28" t="s">
        <v>88</v>
      </c>
      <c r="D17" s="29" t="s">
        <v>109</v>
      </c>
      <c r="E17" s="19" t="s">
        <v>117</v>
      </c>
      <c r="F17" s="19"/>
      <c r="G17" s="20">
        <v>881</v>
      </c>
      <c r="H17" s="20">
        <f t="shared" si="0"/>
        <v>1084</v>
      </c>
      <c r="I17" s="20"/>
      <c r="J17" s="21">
        <v>1</v>
      </c>
      <c r="K17" s="25" t="s">
        <v>132</v>
      </c>
      <c r="L17" s="25" t="s">
        <v>131</v>
      </c>
    </row>
    <row r="18" spans="1:12" s="8" customFormat="1" ht="15" customHeight="1">
      <c r="A18" s="31" t="s">
        <v>127</v>
      </c>
      <c r="B18" s="27" t="s">
        <v>128</v>
      </c>
      <c r="C18" s="28" t="s">
        <v>129</v>
      </c>
      <c r="D18" s="29" t="s">
        <v>109</v>
      </c>
      <c r="E18" s="19" t="s">
        <v>117</v>
      </c>
      <c r="F18" s="19"/>
      <c r="G18" s="20">
        <v>362</v>
      </c>
      <c r="H18" s="20">
        <f t="shared" si="0"/>
        <v>445</v>
      </c>
      <c r="I18" s="20"/>
      <c r="J18" s="21">
        <v>1</v>
      </c>
      <c r="K18" s="25" t="s">
        <v>132</v>
      </c>
      <c r="L18" s="25" t="s">
        <v>130</v>
      </c>
    </row>
    <row r="19" spans="1:12" s="8" customFormat="1" ht="15" customHeight="1">
      <c r="A19" s="24" t="s">
        <v>7</v>
      </c>
      <c r="B19" s="17" t="s">
        <v>92</v>
      </c>
      <c r="C19" s="17" t="s">
        <v>93</v>
      </c>
      <c r="D19" s="18" t="s">
        <v>115</v>
      </c>
      <c r="E19" s="19" t="s">
        <v>117</v>
      </c>
      <c r="F19" s="19"/>
      <c r="G19" s="20">
        <v>265</v>
      </c>
      <c r="H19" s="20">
        <f t="shared" si="0"/>
        <v>326</v>
      </c>
      <c r="I19" s="20"/>
      <c r="J19" s="21">
        <v>1</v>
      </c>
      <c r="K19" s="25" t="s">
        <v>132</v>
      </c>
      <c r="L19" s="21" t="s">
        <v>94</v>
      </c>
    </row>
    <row r="20" spans="1:12" s="8" customFormat="1" ht="15" customHeight="1">
      <c r="A20" s="16" t="s">
        <v>8</v>
      </c>
      <c r="B20" s="17" t="s">
        <v>36</v>
      </c>
      <c r="C20" s="17" t="s">
        <v>31</v>
      </c>
      <c r="D20" s="18" t="s">
        <v>36</v>
      </c>
      <c r="E20" s="19" t="s">
        <v>117</v>
      </c>
      <c r="F20" s="19"/>
      <c r="G20" s="20">
        <v>341</v>
      </c>
      <c r="H20" s="20">
        <f t="shared" si="0"/>
        <v>419</v>
      </c>
      <c r="I20" s="20"/>
      <c r="J20" s="21">
        <v>1</v>
      </c>
      <c r="K20" s="25" t="s">
        <v>132</v>
      </c>
      <c r="L20" s="21" t="s">
        <v>81</v>
      </c>
    </row>
    <row r="21" spans="1:12" s="8" customFormat="1" ht="15" customHeight="1">
      <c r="A21" s="16" t="s">
        <v>98</v>
      </c>
      <c r="B21" s="17" t="s">
        <v>82</v>
      </c>
      <c r="C21" s="17" t="s">
        <v>30</v>
      </c>
      <c r="D21" s="18" t="s">
        <v>82</v>
      </c>
      <c r="E21" s="19" t="s">
        <v>117</v>
      </c>
      <c r="F21" s="19"/>
      <c r="G21" s="20">
        <v>553</v>
      </c>
      <c r="H21" s="20">
        <f t="shared" si="0"/>
        <v>680</v>
      </c>
      <c r="I21" s="20"/>
      <c r="J21" s="21">
        <v>1</v>
      </c>
      <c r="K21" s="25" t="s">
        <v>132</v>
      </c>
      <c r="L21" s="21" t="s">
        <v>100</v>
      </c>
    </row>
    <row r="22" spans="1:12" s="8" customFormat="1" ht="15" customHeight="1">
      <c r="A22" s="16" t="s">
        <v>9</v>
      </c>
      <c r="B22" s="17" t="s">
        <v>35</v>
      </c>
      <c r="C22" s="17" t="s">
        <v>79</v>
      </c>
      <c r="D22" s="18" t="s">
        <v>110</v>
      </c>
      <c r="E22" s="19" t="s">
        <v>117</v>
      </c>
      <c r="F22" s="19"/>
      <c r="G22" s="20">
        <v>576</v>
      </c>
      <c r="H22" s="20">
        <f t="shared" si="0"/>
        <v>708</v>
      </c>
      <c r="I22" s="20"/>
      <c r="J22" s="21">
        <v>1</v>
      </c>
      <c r="K22" s="25" t="s">
        <v>132</v>
      </c>
      <c r="L22" s="21" t="s">
        <v>80</v>
      </c>
    </row>
    <row r="23" spans="1:12" s="8" customFormat="1" ht="15" customHeight="1">
      <c r="A23" s="16" t="s">
        <v>10</v>
      </c>
      <c r="B23" s="17" t="s">
        <v>55</v>
      </c>
      <c r="C23" s="17" t="s">
        <v>58</v>
      </c>
      <c r="D23" s="18" t="s">
        <v>113</v>
      </c>
      <c r="E23" s="19" t="s">
        <v>117</v>
      </c>
      <c r="F23" s="19"/>
      <c r="G23" s="20">
        <v>238</v>
      </c>
      <c r="H23" s="20">
        <f>ROUND((G23*1.23),0)</f>
        <v>293</v>
      </c>
      <c r="I23" s="20"/>
      <c r="J23" s="21">
        <v>1</v>
      </c>
      <c r="K23" s="25" t="s">
        <v>132</v>
      </c>
      <c r="L23" s="21" t="s">
        <v>59</v>
      </c>
    </row>
    <row r="24" spans="1:12" s="8" customFormat="1" ht="15" customHeight="1">
      <c r="A24" s="16" t="s">
        <v>11</v>
      </c>
      <c r="B24" s="17" t="s">
        <v>55</v>
      </c>
      <c r="C24" s="17" t="s">
        <v>31</v>
      </c>
      <c r="D24" s="18" t="s">
        <v>113</v>
      </c>
      <c r="E24" s="19" t="s">
        <v>117</v>
      </c>
      <c r="F24" s="19"/>
      <c r="G24" s="20">
        <v>223</v>
      </c>
      <c r="H24" s="20">
        <f t="shared" si="0"/>
        <v>274</v>
      </c>
      <c r="I24" s="20"/>
      <c r="J24" s="21">
        <v>1</v>
      </c>
      <c r="K24" s="25" t="s">
        <v>132</v>
      </c>
      <c r="L24" s="21" t="s">
        <v>60</v>
      </c>
    </row>
    <row r="25" spans="1:12" s="8" customFormat="1" ht="15" customHeight="1">
      <c r="A25" s="16" t="s">
        <v>12</v>
      </c>
      <c r="B25" s="17" t="s">
        <v>55</v>
      </c>
      <c r="C25" s="17" t="s">
        <v>61</v>
      </c>
      <c r="D25" s="18" t="s">
        <v>113</v>
      </c>
      <c r="E25" s="19" t="s">
        <v>117</v>
      </c>
      <c r="F25" s="19"/>
      <c r="G25" s="20">
        <v>480</v>
      </c>
      <c r="H25" s="20">
        <f t="shared" si="0"/>
        <v>590</v>
      </c>
      <c r="I25" s="20"/>
      <c r="J25" s="21">
        <v>1</v>
      </c>
      <c r="K25" s="25" t="s">
        <v>132</v>
      </c>
      <c r="L25" s="21" t="s">
        <v>62</v>
      </c>
    </row>
    <row r="26" spans="1:12" s="8" customFormat="1" ht="15" customHeight="1">
      <c r="A26" s="16" t="s">
        <v>13</v>
      </c>
      <c r="B26" s="17" t="s">
        <v>55</v>
      </c>
      <c r="C26" s="17" t="s">
        <v>56</v>
      </c>
      <c r="D26" s="18" t="s">
        <v>113</v>
      </c>
      <c r="E26" s="19" t="s">
        <v>117</v>
      </c>
      <c r="F26" s="19"/>
      <c r="G26" s="20">
        <v>204</v>
      </c>
      <c r="H26" s="20">
        <f t="shared" si="0"/>
        <v>251</v>
      </c>
      <c r="I26" s="20"/>
      <c r="J26" s="21">
        <v>1</v>
      </c>
      <c r="K26" s="25" t="s">
        <v>132</v>
      </c>
      <c r="L26" s="21" t="s">
        <v>57</v>
      </c>
    </row>
    <row r="27" spans="1:12" s="8" customFormat="1" ht="15" customHeight="1">
      <c r="A27" s="16" t="s">
        <v>14</v>
      </c>
      <c r="B27" s="17" t="s">
        <v>63</v>
      </c>
      <c r="C27" s="17" t="s">
        <v>67</v>
      </c>
      <c r="D27" s="18" t="s">
        <v>111</v>
      </c>
      <c r="E27" s="19" t="s">
        <v>117</v>
      </c>
      <c r="F27" s="19"/>
      <c r="G27" s="20">
        <v>295</v>
      </c>
      <c r="H27" s="20">
        <f t="shared" si="0"/>
        <v>363</v>
      </c>
      <c r="I27" s="20"/>
      <c r="J27" s="21">
        <v>1</v>
      </c>
      <c r="K27" s="25" t="s">
        <v>132</v>
      </c>
      <c r="L27" s="21" t="s">
        <v>68</v>
      </c>
    </row>
    <row r="28" spans="1:12" s="8" customFormat="1" ht="15" customHeight="1">
      <c r="A28" s="16" t="s">
        <v>1</v>
      </c>
      <c r="B28" s="17" t="s">
        <v>63</v>
      </c>
      <c r="C28" s="17" t="s">
        <v>69</v>
      </c>
      <c r="D28" s="18" t="s">
        <v>111</v>
      </c>
      <c r="E28" s="19" t="s">
        <v>117</v>
      </c>
      <c r="F28" s="19"/>
      <c r="G28" s="20">
        <v>399</v>
      </c>
      <c r="H28" s="20">
        <f t="shared" si="0"/>
        <v>491</v>
      </c>
      <c r="I28" s="20"/>
      <c r="J28" s="21">
        <v>1</v>
      </c>
      <c r="K28" s="25" t="s">
        <v>132</v>
      </c>
      <c r="L28" s="21" t="s">
        <v>70</v>
      </c>
    </row>
    <row r="29" spans="1:12" s="8" customFormat="1" ht="15" customHeight="1">
      <c r="A29" s="16" t="s">
        <v>15</v>
      </c>
      <c r="B29" s="17" t="s">
        <v>63</v>
      </c>
      <c r="C29" s="17" t="s">
        <v>64</v>
      </c>
      <c r="D29" s="18" t="s">
        <v>111</v>
      </c>
      <c r="E29" s="19" t="s">
        <v>117</v>
      </c>
      <c r="F29" s="19"/>
      <c r="G29" s="20">
        <v>252</v>
      </c>
      <c r="H29" s="20">
        <f t="shared" si="0"/>
        <v>310</v>
      </c>
      <c r="I29" s="20"/>
      <c r="J29" s="21">
        <v>1</v>
      </c>
      <c r="K29" s="25" t="s">
        <v>132</v>
      </c>
      <c r="L29" s="21" t="s">
        <v>65</v>
      </c>
    </row>
    <row r="30" spans="1:12" s="8" customFormat="1" ht="15" customHeight="1">
      <c r="A30" s="16" t="s">
        <v>2</v>
      </c>
      <c r="B30" s="17" t="s">
        <v>63</v>
      </c>
      <c r="C30" s="17" t="s">
        <v>64</v>
      </c>
      <c r="D30" s="18" t="s">
        <v>111</v>
      </c>
      <c r="E30" s="19" t="s">
        <v>117</v>
      </c>
      <c r="F30" s="19"/>
      <c r="G30" s="20">
        <v>306</v>
      </c>
      <c r="H30" s="20">
        <f t="shared" si="0"/>
        <v>376</v>
      </c>
      <c r="I30" s="20"/>
      <c r="J30" s="21">
        <v>1</v>
      </c>
      <c r="K30" s="25" t="s">
        <v>132</v>
      </c>
      <c r="L30" s="21" t="s">
        <v>66</v>
      </c>
    </row>
    <row r="31" spans="1:12" s="8" customFormat="1" ht="15" customHeight="1">
      <c r="A31" s="16" t="s">
        <v>16</v>
      </c>
      <c r="B31" s="17" t="s">
        <v>76</v>
      </c>
      <c r="C31" s="17" t="s">
        <v>77</v>
      </c>
      <c r="D31" s="18" t="s">
        <v>112</v>
      </c>
      <c r="E31" s="19" t="s">
        <v>117</v>
      </c>
      <c r="F31" s="19"/>
      <c r="G31" s="20">
        <v>998</v>
      </c>
      <c r="H31" s="20">
        <f t="shared" si="0"/>
        <v>1228</v>
      </c>
      <c r="I31" s="20"/>
      <c r="J31" s="21">
        <v>1</v>
      </c>
      <c r="K31" s="25" t="s">
        <v>132</v>
      </c>
      <c r="L31" s="21" t="s">
        <v>78</v>
      </c>
    </row>
    <row r="32" spans="1:12" s="8" customFormat="1" ht="15" customHeight="1">
      <c r="A32" s="16" t="s">
        <v>17</v>
      </c>
      <c r="B32" s="17" t="s">
        <v>71</v>
      </c>
      <c r="C32" s="17" t="s">
        <v>72</v>
      </c>
      <c r="D32" s="18" t="s">
        <v>106</v>
      </c>
      <c r="E32" s="19" t="s">
        <v>117</v>
      </c>
      <c r="F32" s="19"/>
      <c r="G32" s="20">
        <v>565</v>
      </c>
      <c r="H32" s="20">
        <f t="shared" si="0"/>
        <v>695</v>
      </c>
      <c r="I32" s="20"/>
      <c r="J32" s="21">
        <v>1</v>
      </c>
      <c r="K32" s="25" t="s">
        <v>132</v>
      </c>
      <c r="L32" s="21" t="s">
        <v>73</v>
      </c>
    </row>
    <row r="33" spans="1:12" s="8" customFormat="1" ht="15" customHeight="1">
      <c r="A33" s="16" t="s">
        <v>18</v>
      </c>
      <c r="B33" s="17" t="s">
        <v>124</v>
      </c>
      <c r="C33" s="17" t="s">
        <v>74</v>
      </c>
      <c r="D33" s="18" t="s">
        <v>106</v>
      </c>
      <c r="E33" s="19" t="s">
        <v>117</v>
      </c>
      <c r="F33" s="19"/>
      <c r="G33" s="20">
        <v>679</v>
      </c>
      <c r="H33" s="20">
        <f t="shared" si="0"/>
        <v>835</v>
      </c>
      <c r="I33" s="20"/>
      <c r="J33" s="21">
        <v>1</v>
      </c>
      <c r="K33" s="25" t="s">
        <v>132</v>
      </c>
      <c r="L33" s="21" t="s">
        <v>75</v>
      </c>
    </row>
    <row r="34" spans="1:12" s="8" customFormat="1" ht="15" customHeight="1">
      <c r="A34" s="16" t="s">
        <v>19</v>
      </c>
      <c r="B34" s="17" t="s">
        <v>32</v>
      </c>
      <c r="C34" s="17" t="s">
        <v>45</v>
      </c>
      <c r="D34" s="18" t="s">
        <v>32</v>
      </c>
      <c r="E34" s="19" t="s">
        <v>117</v>
      </c>
      <c r="F34" s="19"/>
      <c r="G34" s="20">
        <v>564</v>
      </c>
      <c r="H34" s="20">
        <f t="shared" si="0"/>
        <v>694</v>
      </c>
      <c r="I34" s="20"/>
      <c r="J34" s="21">
        <v>1</v>
      </c>
      <c r="K34" s="25" t="s">
        <v>132</v>
      </c>
      <c r="L34" s="21" t="s">
        <v>46</v>
      </c>
    </row>
    <row r="35" spans="1:12" s="8" customFormat="1" ht="15" customHeight="1">
      <c r="A35" s="16" t="s">
        <v>20</v>
      </c>
      <c r="B35" s="17" t="s">
        <v>32</v>
      </c>
      <c r="C35" s="17" t="s">
        <v>47</v>
      </c>
      <c r="D35" s="18" t="s">
        <v>32</v>
      </c>
      <c r="E35" s="19" t="s">
        <v>117</v>
      </c>
      <c r="F35" s="19"/>
      <c r="G35" s="20">
        <v>342</v>
      </c>
      <c r="H35" s="20">
        <f t="shared" si="0"/>
        <v>421</v>
      </c>
      <c r="I35" s="20"/>
      <c r="J35" s="21">
        <v>1</v>
      </c>
      <c r="K35" s="25" t="s">
        <v>132</v>
      </c>
      <c r="L35" s="21" t="s">
        <v>48</v>
      </c>
    </row>
    <row r="36" spans="1:12" s="8" customFormat="1" ht="15" customHeight="1">
      <c r="A36" s="16" t="s">
        <v>21</v>
      </c>
      <c r="B36" s="17" t="s">
        <v>38</v>
      </c>
      <c r="C36" s="17" t="s">
        <v>49</v>
      </c>
      <c r="D36" s="18" t="s">
        <v>38</v>
      </c>
      <c r="E36" s="19" t="s">
        <v>117</v>
      </c>
      <c r="F36" s="19"/>
      <c r="G36" s="20">
        <v>300</v>
      </c>
      <c r="H36" s="20">
        <f t="shared" si="0"/>
        <v>369</v>
      </c>
      <c r="I36" s="20"/>
      <c r="J36" s="21">
        <v>1</v>
      </c>
      <c r="K36" s="25" t="s">
        <v>132</v>
      </c>
      <c r="L36" s="21" t="s">
        <v>50</v>
      </c>
    </row>
    <row r="37" spans="1:12" s="8" customFormat="1" ht="15" customHeight="1">
      <c r="A37" s="22" t="s">
        <v>22</v>
      </c>
      <c r="B37" s="23" t="s">
        <v>39</v>
      </c>
      <c r="C37" s="23" t="s">
        <v>51</v>
      </c>
      <c r="D37" s="18" t="s">
        <v>39</v>
      </c>
      <c r="E37" s="19" t="s">
        <v>117</v>
      </c>
      <c r="F37" s="19"/>
      <c r="G37" s="20">
        <v>342</v>
      </c>
      <c r="H37" s="20">
        <f t="shared" si="0"/>
        <v>421</v>
      </c>
      <c r="I37" s="20"/>
      <c r="J37" s="21">
        <v>1</v>
      </c>
      <c r="K37" s="25" t="s">
        <v>132</v>
      </c>
      <c r="L37" s="21" t="s">
        <v>52</v>
      </c>
    </row>
    <row r="38" spans="1:12" s="8" customFormat="1" ht="15" customHeight="1">
      <c r="A38" s="16" t="s">
        <v>23</v>
      </c>
      <c r="B38" s="17" t="s">
        <v>40</v>
      </c>
      <c r="C38" s="17" t="s">
        <v>53</v>
      </c>
      <c r="D38" s="18" t="s">
        <v>114</v>
      </c>
      <c r="E38" s="19" t="s">
        <v>117</v>
      </c>
      <c r="F38" s="19"/>
      <c r="G38" s="20">
        <v>773</v>
      </c>
      <c r="H38" s="20">
        <f t="shared" si="0"/>
        <v>951</v>
      </c>
      <c r="I38" s="20"/>
      <c r="J38" s="21">
        <v>1</v>
      </c>
      <c r="K38" s="25" t="s">
        <v>132</v>
      </c>
      <c r="L38" s="21" t="s">
        <v>54</v>
      </c>
    </row>
    <row r="39" spans="1:12" s="8" customFormat="1" ht="15" customHeight="1">
      <c r="A39" s="16" t="s">
        <v>3</v>
      </c>
      <c r="B39" s="17" t="s">
        <v>32</v>
      </c>
      <c r="C39" s="17" t="s">
        <v>41</v>
      </c>
      <c r="D39" s="18" t="s">
        <v>32</v>
      </c>
      <c r="E39" s="19" t="s">
        <v>117</v>
      </c>
      <c r="F39" s="19"/>
      <c r="G39" s="20">
        <v>275</v>
      </c>
      <c r="H39" s="20">
        <f t="shared" si="0"/>
        <v>338</v>
      </c>
      <c r="I39" s="20"/>
      <c r="J39" s="21">
        <v>1</v>
      </c>
      <c r="K39" s="25" t="s">
        <v>132</v>
      </c>
      <c r="L39" s="21" t="s">
        <v>42</v>
      </c>
    </row>
    <row r="40" spans="1:12" s="8" customFormat="1" ht="15" customHeight="1">
      <c r="A40" s="16" t="s">
        <v>24</v>
      </c>
      <c r="B40" s="17" t="s">
        <v>32</v>
      </c>
      <c r="C40" s="17" t="s">
        <v>43</v>
      </c>
      <c r="D40" s="18" t="s">
        <v>32</v>
      </c>
      <c r="E40" s="19" t="s">
        <v>117</v>
      </c>
      <c r="F40" s="19"/>
      <c r="G40" s="20">
        <v>288</v>
      </c>
      <c r="H40" s="20">
        <f t="shared" si="0"/>
        <v>354</v>
      </c>
      <c r="I40" s="20"/>
      <c r="J40" s="21">
        <v>1</v>
      </c>
      <c r="K40" s="25" t="s">
        <v>132</v>
      </c>
      <c r="L40" s="21" t="s">
        <v>44</v>
      </c>
    </row>
    <row r="41" spans="1:12">
      <c r="A41" s="16" t="s">
        <v>99</v>
      </c>
      <c r="B41" s="17" t="s">
        <v>116</v>
      </c>
      <c r="C41" s="17"/>
      <c r="D41" s="18" t="s">
        <v>105</v>
      </c>
      <c r="E41" s="19" t="s">
        <v>117</v>
      </c>
      <c r="F41" s="19"/>
      <c r="G41" s="20">
        <v>542</v>
      </c>
      <c r="H41" s="20">
        <f>ROUND((G41*1.23),0)</f>
        <v>667</v>
      </c>
      <c r="I41" s="20"/>
      <c r="J41" s="21">
        <v>1</v>
      </c>
      <c r="K41" s="25" t="s">
        <v>132</v>
      </c>
      <c r="L41" s="21" t="s">
        <v>101</v>
      </c>
    </row>
    <row r="42" spans="1:12">
      <c r="A42" s="3"/>
      <c r="C42" s="30"/>
      <c r="E42" s="26"/>
      <c r="F42" s="26"/>
    </row>
    <row r="43" spans="1:12">
      <c r="A43" s="9" t="s">
        <v>97</v>
      </c>
    </row>
    <row r="44" spans="1:12">
      <c r="A44" s="2" t="s">
        <v>122</v>
      </c>
    </row>
    <row r="45" spans="1:12">
      <c r="A45" s="2" t="s">
        <v>123</v>
      </c>
    </row>
  </sheetData>
  <autoFilter ref="A11:L11" xr:uid="{00000000-0001-0000-0000-000000000000}"/>
  <sortState xmlns:xlrd2="http://schemas.microsoft.com/office/spreadsheetml/2017/richdata2" ref="A12:L41">
    <sortCondition ref="A12:A41"/>
  </sortState>
  <mergeCells count="1">
    <mergeCell ref="A9:L9"/>
  </mergeCells>
  <phoneticPr fontId="12" type="noConversion"/>
  <conditionalFormatting sqref="A39">
    <cfRule type="duplicateValues" dxfId="4" priority="6"/>
  </conditionalFormatting>
  <conditionalFormatting sqref="A43">
    <cfRule type="duplicateValues" dxfId="3" priority="4"/>
  </conditionalFormatting>
  <conditionalFormatting sqref="A44:A45">
    <cfRule type="duplicateValues" dxfId="2" priority="3"/>
  </conditionalFormatting>
  <conditionalFormatting sqref="A40:A41">
    <cfRule type="duplicateValues" dxfId="1" priority="1"/>
  </conditionalFormatting>
  <conditionalFormatting sqref="A47:A1048576 A1:A38">
    <cfRule type="duplicateValues" dxfId="0" priority="13"/>
  </conditionalFormatting>
  <printOptions horizontalCentered="1"/>
  <pageMargins left="0.59055118110236227" right="0.59055118110236227" top="0.55118110236220474" bottom="0.55118110236220474" header="0.31496062992125984" footer="0.31496062992125984"/>
  <pageSetup paperSize="8" scale="83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Cennik</vt:lpstr>
      <vt:lpstr>Cennik!Obszar_wydruku</vt:lpstr>
      <vt:lpstr>Cennik!Tytuły_wydruku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Paula Pieczonka</dc:creator>
  <cp:lastModifiedBy>Sojka Ewa</cp:lastModifiedBy>
  <cp:lastPrinted>2023-01-05T12:35:41Z</cp:lastPrinted>
  <dcterms:created xsi:type="dcterms:W3CDTF">2017-04-12T11:37:56Z</dcterms:created>
  <dcterms:modified xsi:type="dcterms:W3CDTF">2023-01-05T12:36:20Z</dcterms:modified>
</cp:coreProperties>
</file>