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:\Marketing\Akcje 2023 (CONFIDENTIAL)\_CENNIK MASZYN\wewn_2023 01 CENNIK MASZYN\robocze\"/>
    </mc:Choice>
  </mc:AlternateContent>
  <xr:revisionPtr revIDLastSave="0" documentId="13_ncr:1_{942095B8-21E4-4323-8115-6A68CD040110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Cennik" sheetId="4" r:id="rId1"/>
  </sheets>
  <definedNames>
    <definedName name="_xlnm._FilterDatabase" localSheetId="0" hidden="1">Cennik!$A$11:$S$193</definedName>
    <definedName name="_xlnm.Print_Area" localSheetId="0">Cennik!$A$1:$S$33</definedName>
    <definedName name="_xlnm.Print_Titles" localSheetId="0">Cennik!$10:$10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4" l="1"/>
  <c r="G101" i="4"/>
  <c r="G102" i="4"/>
  <c r="G103" i="4"/>
  <c r="G98" i="4"/>
  <c r="G94" i="4"/>
  <c r="G95" i="4"/>
  <c r="G26" i="4"/>
  <c r="G27" i="4"/>
  <c r="G192" i="4" l="1"/>
  <c r="G104" i="4"/>
  <c r="G128" i="4"/>
  <c r="G131" i="4"/>
  <c r="G24" i="4" l="1"/>
  <c r="G130" i="4"/>
  <c r="G112" i="4"/>
  <c r="G69" i="4"/>
  <c r="G12" i="4" l="1"/>
  <c r="G13" i="4"/>
  <c r="G14" i="4"/>
  <c r="G15" i="4"/>
  <c r="G16" i="4"/>
  <c r="G17" i="4"/>
  <c r="G18" i="4"/>
  <c r="G19" i="4"/>
  <c r="G20" i="4"/>
  <c r="G21" i="4"/>
  <c r="G22" i="4"/>
  <c r="G23" i="4"/>
  <c r="G25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6" i="4"/>
  <c r="G97" i="4"/>
  <c r="G99" i="4"/>
  <c r="G105" i="4"/>
  <c r="G106" i="4"/>
  <c r="G107" i="4"/>
  <c r="G108" i="4"/>
  <c r="G109" i="4"/>
  <c r="G110" i="4"/>
  <c r="G111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9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3" i="4"/>
</calcChain>
</file>

<file path=xl/sharedStrings.xml><?xml version="1.0" encoding="utf-8"?>
<sst xmlns="http://schemas.openxmlformats.org/spreadsheetml/2006/main" count="1803" uniqueCount="669">
  <si>
    <t/>
  </si>
  <si>
    <t>Nr kat.</t>
  </si>
  <si>
    <t>UKOŚNICA</t>
  </si>
  <si>
    <t>Nazwa</t>
  </si>
  <si>
    <t>Grupa rabatowa</t>
  </si>
  <si>
    <t>Status</t>
  </si>
  <si>
    <t>Aktualizacje</t>
  </si>
  <si>
    <t>Kod EAN/UPC</t>
  </si>
  <si>
    <t>BLDC</t>
  </si>
  <si>
    <t>4.0AH</t>
  </si>
  <si>
    <t>5.0AH</t>
  </si>
  <si>
    <t>KAPSUŁA</t>
  </si>
  <si>
    <t>TELESKOP</t>
  </si>
  <si>
    <t xml:space="preserve">WKRĘTARKA UDAROWA </t>
  </si>
  <si>
    <t>KLUCZ UDAROWY</t>
  </si>
  <si>
    <t xml:space="preserve">KLUCZ UDAROWY </t>
  </si>
  <si>
    <t>SZLIFIERKA KĄTOWA</t>
  </si>
  <si>
    <t xml:space="preserve">SZLIFIERKA KĄTOWA </t>
  </si>
  <si>
    <t>PRZECINARKA DO METALU</t>
  </si>
  <si>
    <r>
      <rPr>
        <b/>
        <sz val="11"/>
        <rFont val="Calibri"/>
        <family val="2"/>
      </rPr>
      <t>MAKITA Sp. z o.o.</t>
    </r>
    <r>
      <rPr>
        <sz val="11"/>
        <rFont val="Calibri"/>
        <family val="2"/>
      </rPr>
      <t>, ul. Bestwińska 103, 43-346 Bielsko-Biała</t>
    </r>
  </si>
  <si>
    <t>tel. + 48 (033) 484 02 00, fax + 48 (033) 818 40 59, e-mail: info@makita.pl</t>
  </si>
  <si>
    <t xml:space="preserve"> </t>
  </si>
  <si>
    <t>Informacje dodatkowe</t>
  </si>
  <si>
    <t>Grupa produktowa</t>
  </si>
  <si>
    <t xml:space="preserve">WIERTARKO-WKRĘTARKA </t>
  </si>
  <si>
    <t>MŁOTOWIERTARKA</t>
  </si>
  <si>
    <t xml:space="preserve">WIERTARKO-WKRĘTARKA UDAROWA </t>
  </si>
  <si>
    <t xml:space="preserve">PIŁA POSUWOWA </t>
  </si>
  <si>
    <t>PILARKA TARCZOWA</t>
  </si>
  <si>
    <t xml:space="preserve">GWOŹDZIARKA </t>
  </si>
  <si>
    <t>RADIO / GŁOŚNIK</t>
  </si>
  <si>
    <t>WENTYLATOR</t>
  </si>
  <si>
    <t>KOMPRESOR</t>
  </si>
  <si>
    <t>STRUG</t>
  </si>
  <si>
    <t xml:space="preserve">PILARKA TARCZOWA </t>
  </si>
  <si>
    <t>PILARKA TARCZOWA - ZAGŁĘBIARKA</t>
  </si>
  <si>
    <t>MŁOT UDAROWY</t>
  </si>
  <si>
    <t>PIŁA TAŚMOWA</t>
  </si>
  <si>
    <t xml:space="preserve">FREZARKI / FREZARKO-WYCINARKI </t>
  </si>
  <si>
    <t>ZAGĘSZCZACZ DO BETONU</t>
  </si>
  <si>
    <t>PILARKA ŁAŃCUCHOWA</t>
  </si>
  <si>
    <t>KOSA</t>
  </si>
  <si>
    <t>NOŻYCE DO ŻYWOPŁOTU</t>
  </si>
  <si>
    <t>DMUCHAWA</t>
  </si>
  <si>
    <t>ZESTAW COMBO</t>
  </si>
  <si>
    <t>WIERTARKO-WKRĘTARKA</t>
  </si>
  <si>
    <t>WIERTARKA KĄTOWA</t>
  </si>
  <si>
    <t>POLERKA / SZLIFIERKO-POLERKI</t>
  </si>
  <si>
    <t>PRZECINARKA TARCZOWA</t>
  </si>
  <si>
    <t>ODKURZACZ</t>
  </si>
  <si>
    <t>OKRZESYWARKA Z WYSIĘGNIKIEM</t>
  </si>
  <si>
    <t>SZTYFCIARKA</t>
  </si>
  <si>
    <t>LATARKA / LAMPA</t>
  </si>
  <si>
    <t>Zasilanie</t>
  </si>
  <si>
    <t>Karton zbiorczy/ szt</t>
  </si>
  <si>
    <t>Paleta/ szt</t>
  </si>
  <si>
    <t>SZTYFT</t>
  </si>
  <si>
    <t>40Vmax</t>
  </si>
  <si>
    <t>CF001GZ</t>
  </si>
  <si>
    <t>WENTYLATOR LI-ION XGT</t>
  </si>
  <si>
    <t>DF001GM201</t>
  </si>
  <si>
    <t>BLDC, 2x4Ah, DC40RA, Makpac, 140Nm</t>
  </si>
  <si>
    <t>DF001GZ01</t>
  </si>
  <si>
    <t>BLDC, Makpac, 140Nm</t>
  </si>
  <si>
    <t>DK0124G201</t>
  </si>
  <si>
    <t>BLDC, 2x4Ah, DC40RA, Makpac</t>
  </si>
  <si>
    <t>DK0125G301</t>
  </si>
  <si>
    <t>GA005GM201</t>
  </si>
  <si>
    <t>SZLIFIERKA KĄTOWA 125MM XGT 40Vmax 4.0AH</t>
  </si>
  <si>
    <t>BLDC Z HAMULCEM, 2x4Ah, DC40RA, Makpac</t>
  </si>
  <si>
    <t>GA005GZ01</t>
  </si>
  <si>
    <t>SZLIFIERKA KĄTOWA 125MM XGT 40Vmax LI-ION</t>
  </si>
  <si>
    <t>BLDC Z HAMULCEM, Makpac</t>
  </si>
  <si>
    <t>GA023GM201</t>
  </si>
  <si>
    <t>SZLIFIERKA KĄTOWA 125MM XGT 40Vmax AWS</t>
  </si>
  <si>
    <t>BLDC Z HAMULCEM 3,000-8,500OBR</t>
  </si>
  <si>
    <t>GA023GZ</t>
  </si>
  <si>
    <t>GA029GM201</t>
  </si>
  <si>
    <t>GA029GZ</t>
  </si>
  <si>
    <t>HP001GM201</t>
  </si>
  <si>
    <t>HP001GZ01</t>
  </si>
  <si>
    <t>HR002GM204</t>
  </si>
  <si>
    <t>BLDC, 2x4Ah, DC40RA, Makpac, UCHWYT SZYBKOWYMIENNY, AWS, Soft No Load, AFT, system odsysania DX14, 2.9J</t>
  </si>
  <si>
    <t>HR004GM202</t>
  </si>
  <si>
    <t xml:space="preserve">MŁOTOWIERTARKA Z PODK. 28MM XGT 40Vmax </t>
  </si>
  <si>
    <t>BLDC, 2x4Ah, DC40RA, Makpac, UCHWYT SZYBKOWYMIENNY, 
system odsysania DX14, 2.9J</t>
  </si>
  <si>
    <t>HR004GZ01</t>
  </si>
  <si>
    <t>HS003GM201</t>
  </si>
  <si>
    <t>HS003GZ</t>
  </si>
  <si>
    <t>BLDC, Karton</t>
  </si>
  <si>
    <t>HS004GM202</t>
  </si>
  <si>
    <t>BLDC, 2X4Ah, DC40RA, Makpac</t>
  </si>
  <si>
    <t>HS004GZ01</t>
  </si>
  <si>
    <t>JR001GD201</t>
  </si>
  <si>
    <t>PILARKA BRZESZCZOTOWA XGT 40Vmax 2.5AH</t>
  </si>
  <si>
    <t>BLDC, 2x2.5Ah, DC40RA, Walizka</t>
  </si>
  <si>
    <t>JR001GM201</t>
  </si>
  <si>
    <t>PILARKA BRZESZCZOTOWA XGT 40Vmax 4.0AH</t>
  </si>
  <si>
    <t>BLDC, 2x4Ah, DC40RA, Walizka</t>
  </si>
  <si>
    <t>JR001GZ</t>
  </si>
  <si>
    <t>PILARKA BRZESZCZOTOWA XGT 40Vmax LI-ION</t>
  </si>
  <si>
    <t>TD001GM201</t>
  </si>
  <si>
    <t>WKRĘTARKA UDAROWA 220Nm XGT 40Vmax 4.0AH</t>
  </si>
  <si>
    <t>TD001GZ02</t>
  </si>
  <si>
    <t>WKRĘTARKA UDAROWA 220Nm XGT 40Vmax</t>
  </si>
  <si>
    <t xml:space="preserve">BLDC, Makpac </t>
  </si>
  <si>
    <t>XGT</t>
  </si>
  <si>
    <t>8467223000</t>
  </si>
  <si>
    <t>28.24.12</t>
  </si>
  <si>
    <t>CN</t>
  </si>
  <si>
    <t>8467292000</t>
  </si>
  <si>
    <t>28.24.11</t>
  </si>
  <si>
    <t>8508110000</t>
  </si>
  <si>
    <t>27.51.21</t>
  </si>
  <si>
    <t>8467229000</t>
  </si>
  <si>
    <t>8467295100</t>
  </si>
  <si>
    <t>8467298000</t>
  </si>
  <si>
    <t>8414599590</t>
  </si>
  <si>
    <t>28.25.20</t>
  </si>
  <si>
    <t>8467211000</t>
  </si>
  <si>
    <t>8508190000</t>
  </si>
  <si>
    <t>NA MOKRO/SUCHO</t>
  </si>
  <si>
    <t>NA SUCHO</t>
  </si>
  <si>
    <t>8467221000</t>
  </si>
  <si>
    <t>8467219100</t>
  </si>
  <si>
    <t>8467297000</t>
  </si>
  <si>
    <t>8414808090</t>
  </si>
  <si>
    <t>28.13.28</t>
  </si>
  <si>
    <t>09.2020</t>
  </si>
  <si>
    <t>PKWiU</t>
  </si>
  <si>
    <t>088381723404</t>
  </si>
  <si>
    <t>088381894203</t>
  </si>
  <si>
    <t>088381894142</t>
  </si>
  <si>
    <t>088381894999</t>
  </si>
  <si>
    <t>088381894944</t>
  </si>
  <si>
    <t>088381722162</t>
  </si>
  <si>
    <t>088381722087</t>
  </si>
  <si>
    <t>088381722506</t>
  </si>
  <si>
    <t>088381722445</t>
  </si>
  <si>
    <t>088381894104</t>
  </si>
  <si>
    <t>088381894043</t>
  </si>
  <si>
    <t>088381892872</t>
  </si>
  <si>
    <t>088381893084</t>
  </si>
  <si>
    <t>088381893114</t>
  </si>
  <si>
    <t>088381899970</t>
  </si>
  <si>
    <t>088381899949</t>
  </si>
  <si>
    <t>088381720090</t>
  </si>
  <si>
    <t>088381720038</t>
  </si>
  <si>
    <t>088381893183</t>
  </si>
  <si>
    <t>088381893213</t>
  </si>
  <si>
    <t>088381893237</t>
  </si>
  <si>
    <t>088381896153</t>
  </si>
  <si>
    <t>088381896078</t>
  </si>
  <si>
    <t>8527190000</t>
  </si>
  <si>
    <t>26.40.11</t>
  </si>
  <si>
    <t>8465912000</t>
  </si>
  <si>
    <t>28.49.12</t>
  </si>
  <si>
    <t>8467295900</t>
  </si>
  <si>
    <t>WIELOF. JEDN. NAPĘDOWA</t>
  </si>
  <si>
    <t>DK0114G201</t>
  </si>
  <si>
    <t>DK0126G401</t>
  </si>
  <si>
    <t>TW001GM201</t>
  </si>
  <si>
    <t>TW001GZ</t>
  </si>
  <si>
    <t>GA005G+DF001G+TD001G+JR001G+BL4040x2+DC40RA+TORBA</t>
  </si>
  <si>
    <t>8513100000</t>
  </si>
  <si>
    <t>27.40.21</t>
  </si>
  <si>
    <t>088381721059</t>
  </si>
  <si>
    <t>ZESTAW COMBO XGT 40Vmax</t>
  </si>
  <si>
    <t xml:space="preserve">GA005G+DF001G+BL4040x2+DC40RA+Makpac </t>
  </si>
  <si>
    <t xml:space="preserve">ZESTAW COMBO XGT 40Vmax </t>
  </si>
  <si>
    <t>KLUCZ UDAROWY 3/4"  40Vmax XGT 4.0AH</t>
  </si>
  <si>
    <t>11.2020</t>
  </si>
  <si>
    <t>KLUCZ UDAROWY 3/4"  40Vmax XGT</t>
  </si>
  <si>
    <t>TW005GD201</t>
  </si>
  <si>
    <t>TW005GZ</t>
  </si>
  <si>
    <t>TW004GD201</t>
  </si>
  <si>
    <t>TW004GZ</t>
  </si>
  <si>
    <t>UX01GZ</t>
  </si>
  <si>
    <t>UX01GZ01</t>
  </si>
  <si>
    <t>GA037GZ</t>
  </si>
  <si>
    <t>02.2021</t>
  </si>
  <si>
    <t>NOWOŚĆ</t>
  </si>
  <si>
    <t>BLDC Z HAMULCEM</t>
  </si>
  <si>
    <t>WIERTNICA GLEBOWA</t>
  </si>
  <si>
    <t>088381727051</t>
  </si>
  <si>
    <t>088381727020</t>
  </si>
  <si>
    <t>088381726894</t>
  </si>
  <si>
    <t>088381726832</t>
  </si>
  <si>
    <t>088381733151</t>
  </si>
  <si>
    <t>088381733175</t>
  </si>
  <si>
    <t>27.40.39</t>
  </si>
  <si>
    <t>088381733540</t>
  </si>
  <si>
    <t>SZLIFIERKA KĄTOWA 180MM XGT 40Vmax AWS</t>
  </si>
  <si>
    <t>KLUCZ UDAROWY 1/2"  40Vmax XGT 350NM 2,5AH</t>
  </si>
  <si>
    <t>KLUCZ UDAROWY 1/2"  40Vmax XGT 350NM</t>
  </si>
  <si>
    <t>WIELOF. JEDN. NAPĘDOWA AKU 40Vmax XGT</t>
  </si>
  <si>
    <t>MŁOTOWIERTARKA Z PODKUW. 28MM XGT 40Vmax AWS</t>
  </si>
  <si>
    <t>RĘCZNA PILARKA TARCZOWA 190MM XGT 40Vmax AWS</t>
  </si>
  <si>
    <t>WIERTARKO-WKR. XGT 40Vmax 4.0AH 2-BIEGOWA</t>
  </si>
  <si>
    <t>WIERTARKO-WKRĘTARKA XGT 40Vmax 2-BIEGOWA</t>
  </si>
  <si>
    <t>DF002GA201</t>
  </si>
  <si>
    <t>DF002GZ</t>
  </si>
  <si>
    <t>HM002GZ03</t>
  </si>
  <si>
    <t>HM001GZ02</t>
  </si>
  <si>
    <t>HR006GZ</t>
  </si>
  <si>
    <t>GA038GT201</t>
  </si>
  <si>
    <t>FN001GZ</t>
  </si>
  <si>
    <t>MR004G</t>
  </si>
  <si>
    <t>MR003G</t>
  </si>
  <si>
    <t>HM001GM201</t>
  </si>
  <si>
    <t>HP002GA201</t>
  </si>
  <si>
    <t>RS001GM101</t>
  </si>
  <si>
    <t>RS001GZ</t>
  </si>
  <si>
    <t>RS002GT101</t>
  </si>
  <si>
    <t>RS002GZ</t>
  </si>
  <si>
    <t>HR005GM202</t>
  </si>
  <si>
    <t>HR005GZ01</t>
  </si>
  <si>
    <t>HP002GZ</t>
  </si>
  <si>
    <t>ML001G</t>
  </si>
  <si>
    <t>ML002G</t>
  </si>
  <si>
    <t>05.2021</t>
  </si>
  <si>
    <t>088381735902</t>
  </si>
  <si>
    <t>088381735810</t>
  </si>
  <si>
    <t>088381737012</t>
  </si>
  <si>
    <t>088381732598</t>
  </si>
  <si>
    <t>088381739344</t>
  </si>
  <si>
    <t>088381733861</t>
  </si>
  <si>
    <t>088381739245</t>
  </si>
  <si>
    <t>088381739085</t>
  </si>
  <si>
    <t>088381739061</t>
  </si>
  <si>
    <t>088381732659</t>
  </si>
  <si>
    <t>088381735773</t>
  </si>
  <si>
    <t>088381740258</t>
  </si>
  <si>
    <t>088381740227</t>
  </si>
  <si>
    <t>088381737661</t>
  </si>
  <si>
    <t>088381737630</t>
  </si>
  <si>
    <t>088381732499</t>
  </si>
  <si>
    <t>088381732437</t>
  </si>
  <si>
    <t>088381735667</t>
  </si>
  <si>
    <t>MŁOTY UDAROWO-OBROTOWE</t>
  </si>
  <si>
    <t>BLDC 2.0AH</t>
  </si>
  <si>
    <t>BLDC Z HAMULCEM 5.0AH</t>
  </si>
  <si>
    <t>2-BIEGOWA WIERTARKO-WKRĘTARKA XGT 40Vmax</t>
  </si>
  <si>
    <t>MŁOT UDAROWY SDS-MAX AVT AWS XGT 2x40Vmax</t>
  </si>
  <si>
    <t>MŁOT UDAROWY SDS-MAX AVT AWS XGT 40Vmax</t>
  </si>
  <si>
    <t>SZLIFIERKA KĄTOWA 230MM XGT 40Vmax AWS</t>
  </si>
  <si>
    <t>SZYTFCIARKA AKUMULATOROWA XGT 40Vmax</t>
  </si>
  <si>
    <t>ODBIORNIK RADIOWY (BT) XGT/LXT/CXT DAB+</t>
  </si>
  <si>
    <t>ODBIORNIK RADIOWY XGT/LXT/CXT</t>
  </si>
  <si>
    <t>2-BIEG. WIERTARKO-WKRĘT. UDAR. XGT 40Vmax</t>
  </si>
  <si>
    <t>RĘCZNA PILARKA TARCZOWA 185MM XGT 40Vmax</t>
  </si>
  <si>
    <t>RĘCZNA PILARKA TARCZOWA XGT 260MM 40Vmax</t>
  </si>
  <si>
    <t>LATARKA ML001G LED XGT 40Vmax</t>
  </si>
  <si>
    <t>LATARKA ML002G LED XGT 40Vmax</t>
  </si>
  <si>
    <t>RĘCZNA PILARKA TARCZOWA XGT 260MM 40V LI-ION</t>
  </si>
  <si>
    <t>12VMax / 14,4V / 18V / 40VMax</t>
  </si>
  <si>
    <t>UR003GZ01</t>
  </si>
  <si>
    <t>CF002GZ</t>
  </si>
  <si>
    <t>8414510090</t>
  </si>
  <si>
    <t>CL001GZ</t>
  </si>
  <si>
    <t>8418690091</t>
  </si>
  <si>
    <t>DA001GM101</t>
  </si>
  <si>
    <t>DA001GZ</t>
  </si>
  <si>
    <t>DG001GM105</t>
  </si>
  <si>
    <t>DG001GZ05</t>
  </si>
  <si>
    <t>GA035GZ</t>
  </si>
  <si>
    <t>GA036GZ</t>
  </si>
  <si>
    <t>GA038GZ</t>
  </si>
  <si>
    <t>LS002GZ01</t>
  </si>
  <si>
    <t>LS004GZ01</t>
  </si>
  <si>
    <t>MP001GZ</t>
  </si>
  <si>
    <t>MR006G</t>
  </si>
  <si>
    <t>MR007G</t>
  </si>
  <si>
    <t>SP001GZ03</t>
  </si>
  <si>
    <t>TW007GD201</t>
  </si>
  <si>
    <t>TW007GM201</t>
  </si>
  <si>
    <t>TW007GZ</t>
  </si>
  <si>
    <t>TW008GD201</t>
  </si>
  <si>
    <t>TW008GM201</t>
  </si>
  <si>
    <t>TW008GZ</t>
  </si>
  <si>
    <t>UB001GM101</t>
  </si>
  <si>
    <t>UB001GZ</t>
  </si>
  <si>
    <t>UH004GD201</t>
  </si>
  <si>
    <t>UH004GZ</t>
  </si>
  <si>
    <t>UH005GD201</t>
  </si>
  <si>
    <t>UH005GZ</t>
  </si>
  <si>
    <t>UH006GD201</t>
  </si>
  <si>
    <t>UH006GZ</t>
  </si>
  <si>
    <t>UH007GD201</t>
  </si>
  <si>
    <t>UH007GZ</t>
  </si>
  <si>
    <t>UH008GD201</t>
  </si>
  <si>
    <t>UH008GZ</t>
  </si>
  <si>
    <t>UH009GD201</t>
  </si>
  <si>
    <t>UH009GZ</t>
  </si>
  <si>
    <t>UR002GZ01</t>
  </si>
  <si>
    <t>PĘTLA</t>
  </si>
  <si>
    <t>KIEROWNICA ASYMETRYCZNA</t>
  </si>
  <si>
    <t>UR006GZ02</t>
  </si>
  <si>
    <t>UR007GZ01</t>
  </si>
  <si>
    <t>UR012GZ02</t>
  </si>
  <si>
    <t>UKOŚNICA AKUMULATOROWA 216MM 40Vmax XGT</t>
  </si>
  <si>
    <t>SZLIFIERKA KĄTOWA 150MM XGT 40Vmax LI-ION</t>
  </si>
  <si>
    <t>KOSA AKUMULATOROWA XGT 40Vmax</t>
  </si>
  <si>
    <t>06.2021</t>
  </si>
  <si>
    <t>088381748872</t>
  </si>
  <si>
    <t>088381745727</t>
  </si>
  <si>
    <t>088381897792</t>
  </si>
  <si>
    <t>088381721073</t>
  </si>
  <si>
    <t>088381723671</t>
  </si>
  <si>
    <t>088381724005</t>
  </si>
  <si>
    <t>ML003G</t>
  </si>
  <si>
    <t>088381746632</t>
  </si>
  <si>
    <t>088381740944</t>
  </si>
  <si>
    <t>088381740906</t>
  </si>
  <si>
    <t>088381743709</t>
  </si>
  <si>
    <t>088381743662</t>
  </si>
  <si>
    <t>088381743761</t>
  </si>
  <si>
    <t>088381743730</t>
  </si>
  <si>
    <t>088381743839</t>
  </si>
  <si>
    <t>088381743792</t>
  </si>
  <si>
    <t>088381743914</t>
  </si>
  <si>
    <t>088381743884</t>
  </si>
  <si>
    <t>088381743990</t>
  </si>
  <si>
    <t>088381743969</t>
  </si>
  <si>
    <t>088381744072</t>
  </si>
  <si>
    <t>088381744058</t>
  </si>
  <si>
    <t>088381739917</t>
  </si>
  <si>
    <t>088381740005</t>
  </si>
  <si>
    <t>09.2021</t>
  </si>
  <si>
    <t>NOŻYCE DO ŻYWOPŁOTU 600MM XGT 40Vmax</t>
  </si>
  <si>
    <t>ODBIORNIK RADIOWY (BT) XGT/LXT/CXT</t>
  </si>
  <si>
    <t>DMUCHAWA AKUMULATOROWA XGT 40Vmax 4.0AH</t>
  </si>
  <si>
    <t>DMUCHAWA AKUMULATOROWA XGT 40Vmax</t>
  </si>
  <si>
    <t>ODKURZACZ AKUMULATOROWY XGT 40Vmax</t>
  </si>
  <si>
    <t>11.2021</t>
  </si>
  <si>
    <t>088381742634</t>
  </si>
  <si>
    <t>088381742597</t>
  </si>
  <si>
    <t>088381742856</t>
  </si>
  <si>
    <t>088381742764</t>
  </si>
  <si>
    <t>088381748551</t>
  </si>
  <si>
    <t>088381748926</t>
  </si>
  <si>
    <t>088381743150</t>
  </si>
  <si>
    <t>088381743167</t>
  </si>
  <si>
    <t>088381749350</t>
  </si>
  <si>
    <t>088381741774</t>
  </si>
  <si>
    <t>088381741811</t>
  </si>
  <si>
    <t>088381734295</t>
  </si>
  <si>
    <t>088381741897</t>
  </si>
  <si>
    <t>088381741910</t>
  </si>
  <si>
    <t>088381734318</t>
  </si>
  <si>
    <t>088381750097</t>
  </si>
  <si>
    <t>088381750202</t>
  </si>
  <si>
    <t>088381750400</t>
  </si>
  <si>
    <t>2x40Vmax</t>
  </si>
  <si>
    <t xml:space="preserve"> 14,4V / 18V / 40Vmax</t>
  </si>
  <si>
    <t>LAMPA LED ML003G XGT/LXT</t>
  </si>
  <si>
    <t>NOŻYCE DO ŻYWOPŁOTU 750MM XGT 40Vmax</t>
  </si>
  <si>
    <t>KOSA AKUMULATOROWA XGT 2x40Vmax</t>
  </si>
  <si>
    <t>KLUCZ UDAROWY 1/2"  40Vmax XGT 750NM</t>
  </si>
  <si>
    <t>KLUCZ UDAROWY 1/2"  40Vmax XGT 750NM 4.0AH</t>
  </si>
  <si>
    <t>WIERTARKA KĄTOWA AKU XGT 40Vmax</t>
  </si>
  <si>
    <t>WIERTARKA KĄTOWA AKU XGT 40Vmax 4.0AH</t>
  </si>
  <si>
    <t>MINIKOMPRESOR AKUMULATOROWY XGT 40Vmax</t>
  </si>
  <si>
    <t>AKUMULATOROWA WIERTNICA GLEBOWA XGT 40Vmax</t>
  </si>
  <si>
    <t>10.2021</t>
  </si>
  <si>
    <t>MŁOT UDAR.-OBR. SDS-MAX 40Vmax XGT AVT AWS</t>
  </si>
  <si>
    <t>MŁOT UDAR.-OBR. SDS-MAX 2x40Vmax XGT AVT AWS</t>
  </si>
  <si>
    <t>4.0Ah, BLDC, XPT, AFT, Soft No Load</t>
  </si>
  <si>
    <t>BLDC, XPT, AFT, Soft No Load</t>
  </si>
  <si>
    <t>BLDC, XPT, AWS, Makpac</t>
  </si>
  <si>
    <t>RĘCZNA PILARKA TARCZOWA-ZAGŁĘBIARKA 165MM XGT</t>
  </si>
  <si>
    <t>BLDC, XPT</t>
  </si>
  <si>
    <t>BLDC, XPT, WG</t>
  </si>
  <si>
    <t>BLDC, XPT, ADT, AFT</t>
  </si>
  <si>
    <t>BLDC, XPT, ADT, AFT, PĘTLA</t>
  </si>
  <si>
    <t>BLDC, ADT, AFT, WG</t>
  </si>
  <si>
    <t>BLDC, XPT, AFT</t>
  </si>
  <si>
    <t>BLDC, XPT, AFT + WYKASZARKA</t>
  </si>
  <si>
    <t>BLDC, XPT, Soft No Load</t>
  </si>
  <si>
    <t>BLDC, AWS, DXT</t>
  </si>
  <si>
    <t>BLDC, XPT, ADT</t>
  </si>
  <si>
    <t>BLDC, XPT, AWS</t>
  </si>
  <si>
    <t>BLDC, XPT, Makpac</t>
  </si>
  <si>
    <t>2.5AH</t>
  </si>
  <si>
    <t>12.2021</t>
  </si>
  <si>
    <t>UKOŚNICA AKUMULATOROWA 260MM XGT 40Vmax</t>
  </si>
  <si>
    <t>XPT</t>
  </si>
  <si>
    <t>SZTYFT, BLDC, XPT</t>
  </si>
  <si>
    <t>KLUCZ UDAROWY 1/2"  40Vmax XGT 750NM 2.5AH</t>
  </si>
  <si>
    <t>01.2022</t>
  </si>
  <si>
    <t>Wymiary opakowania (cm)</t>
  </si>
  <si>
    <t>Długość</t>
  </si>
  <si>
    <t>Szerokość</t>
  </si>
  <si>
    <t>Wysokość</t>
  </si>
  <si>
    <t>Waga brutto
(kg)</t>
  </si>
  <si>
    <t>05.2022</t>
  </si>
  <si>
    <t>UH004GM201</t>
  </si>
  <si>
    <t>UH005GM201</t>
  </si>
  <si>
    <t>UH006GM201</t>
  </si>
  <si>
    <t>UH007GM201</t>
  </si>
  <si>
    <t>UH008GM201</t>
  </si>
  <si>
    <t>UH009GM201</t>
  </si>
  <si>
    <t>UH013GM101</t>
  </si>
  <si>
    <t>UH013GZ</t>
  </si>
  <si>
    <t>UH014GM101</t>
  </si>
  <si>
    <t>UH014GZ</t>
  </si>
  <si>
    <t>UR006GM101</t>
  </si>
  <si>
    <t>UR007GM101</t>
  </si>
  <si>
    <t>UR008GM101</t>
  </si>
  <si>
    <t>UR008GZ01</t>
  </si>
  <si>
    <t>088381743723</t>
  </si>
  <si>
    <t>088381743778</t>
  </si>
  <si>
    <t>088381743877</t>
  </si>
  <si>
    <t>088381743945</t>
  </si>
  <si>
    <t>088381744034</t>
  </si>
  <si>
    <t>088381744102</t>
  </si>
  <si>
    <t>088381754101</t>
  </si>
  <si>
    <t>088381754071</t>
  </si>
  <si>
    <t>088381754170</t>
  </si>
  <si>
    <t>088381754149</t>
  </si>
  <si>
    <t>088381750165</t>
  </si>
  <si>
    <t>088381750240</t>
  </si>
  <si>
    <t>088381750301</t>
  </si>
  <si>
    <t>088381750288</t>
  </si>
  <si>
    <t>KOSA AKUMULATOROWA XGT 40Vmax 4.0AH</t>
  </si>
  <si>
    <t>4.0AH, BLDC, XPT, WG</t>
  </si>
  <si>
    <t>BLDC, WG</t>
  </si>
  <si>
    <t>4.0AH, BLDC, WG</t>
  </si>
  <si>
    <t>KIEROWNICA ASYMETRYCZNA, BLDC, WG, ADT, AFT</t>
  </si>
  <si>
    <t>PĘTLA, BLDC, WG, ADT, AFT</t>
  </si>
  <si>
    <t>BLDC, UCHWYT SZYBKOWYMIENNY, Makpac, 2.8J</t>
  </si>
  <si>
    <t>TD001G+HP001G+ADP10+BL4040x2+DC40RA+TORBA</t>
  </si>
  <si>
    <t>GA005G+DF001G+TD001G+BL4040x2+DC40RA+MakpacX2</t>
  </si>
  <si>
    <t>AS001GZ</t>
  </si>
  <si>
    <t>CL002GZ01</t>
  </si>
  <si>
    <t>CW001GZ</t>
  </si>
  <si>
    <t>HR007GM201</t>
  </si>
  <si>
    <t>HR007GZ</t>
  </si>
  <si>
    <t>HS009GT201</t>
  </si>
  <si>
    <t>HS009GZ</t>
  </si>
  <si>
    <t>LS003GZ01</t>
  </si>
  <si>
    <t>VC001GLZ</t>
  </si>
  <si>
    <t>DMUCHAWA/POMPKA AKUMULATOROWA XGT 40Vmax</t>
  </si>
  <si>
    <t>Z WORKIEM</t>
  </si>
  <si>
    <t>CHŁODZIARKO-OGRZEWACZ LXT/XGT/AC</t>
  </si>
  <si>
    <t>MŁOTOWIERT. Z PODKUW.28MM XGT 40Vmax AWS</t>
  </si>
  <si>
    <t>MŁOTOWIERT. Z PODKUW. 28MM XGT 40Vmax AWS</t>
  </si>
  <si>
    <t>RĘCZNA PILARKA TARCZ. 235MM XGT 40Vmax AWS</t>
  </si>
  <si>
    <t>UKOŚNICA AKUMULAT. 305MM XGT 40Vmax AWS</t>
  </si>
  <si>
    <t>ODKURZACZ AKU 8L 40Vmax XGT</t>
  </si>
  <si>
    <t>DMUCHAWA/POMPKA</t>
  </si>
  <si>
    <t>CHŁODZIARKO-OGRZEWACZ</t>
  </si>
  <si>
    <t>UKOŚNICA AKUMULATOROWA</t>
  </si>
  <si>
    <t>06.2022</t>
  </si>
  <si>
    <t>088381755382</t>
  </si>
  <si>
    <t>088381757591</t>
  </si>
  <si>
    <t>088381753050</t>
  </si>
  <si>
    <t>088381754798</t>
  </si>
  <si>
    <t>088381754699</t>
  </si>
  <si>
    <t>088381758222</t>
  </si>
  <si>
    <t>088381758192</t>
  </si>
  <si>
    <t>088381746311</t>
  </si>
  <si>
    <t>088381753234</t>
  </si>
  <si>
    <t>CE001GZ</t>
  </si>
  <si>
    <t>HS011GZ</t>
  </si>
  <si>
    <t>JR002GZ</t>
  </si>
  <si>
    <t>KP001GZ01</t>
  </si>
  <si>
    <t>KT001GZ</t>
  </si>
  <si>
    <t>ML007G</t>
  </si>
  <si>
    <t>PB002GZ</t>
  </si>
  <si>
    <t>UC002GZ01</t>
  </si>
  <si>
    <t>UC012GT101</t>
  </si>
  <si>
    <t>UC012GZ</t>
  </si>
  <si>
    <t>UC015GT101</t>
  </si>
  <si>
    <t>UC015GZ</t>
  </si>
  <si>
    <t>UC017GT101</t>
  </si>
  <si>
    <t>UC017GZ</t>
  </si>
  <si>
    <t>VC003GLZ</t>
  </si>
  <si>
    <t>VC004GLZ01</t>
  </si>
  <si>
    <t>VC005GLZ</t>
  </si>
  <si>
    <t>088381760911</t>
  </si>
  <si>
    <t>088381760584</t>
  </si>
  <si>
    <t>088381761550</t>
  </si>
  <si>
    <t>088381762267</t>
  </si>
  <si>
    <t>088381755818</t>
  </si>
  <si>
    <t>088381762342</t>
  </si>
  <si>
    <t>088381761475</t>
  </si>
  <si>
    <t>088381751865</t>
  </si>
  <si>
    <t>088381762854</t>
  </si>
  <si>
    <t>088381762830</t>
  </si>
  <si>
    <t>088381763073</t>
  </si>
  <si>
    <t>088381763035</t>
  </si>
  <si>
    <t>088381763196</t>
  </si>
  <si>
    <t>088381763165</t>
  </si>
  <si>
    <t>088381753388</t>
  </si>
  <si>
    <t>088381753517</t>
  </si>
  <si>
    <t>088381753579</t>
  </si>
  <si>
    <t>8516108000</t>
  </si>
  <si>
    <t>8467910000</t>
  </si>
  <si>
    <t>27.51.25</t>
  </si>
  <si>
    <t>BLDC, Wet Guard</t>
  </si>
  <si>
    <t>5.0AH, BLDC, Wet Guard</t>
  </si>
  <si>
    <t>BLDC, ADT, AWS</t>
  </si>
  <si>
    <t>XPT, anty-restart</t>
  </si>
  <si>
    <t>BLDC, XPT, AFT,  Wet Guard</t>
  </si>
  <si>
    <t>BLDC, XPT, klasa filtracji pyłów "L"</t>
  </si>
  <si>
    <t>NA MOKRO/SUCHO, BLDC, XPT</t>
  </si>
  <si>
    <t>NA SUCHO, BLDC, XPT, AWS</t>
  </si>
  <si>
    <t>NA SUCHO, BLDC, XPT</t>
  </si>
  <si>
    <t>BLDC, XPT, AVT</t>
  </si>
  <si>
    <t>BLDC, XPT, AFT, AWS, anty-restart</t>
  </si>
  <si>
    <t>AKU. PILARKA ŁAŃCUCHOWA 40CM XGT 40Vmax</t>
  </si>
  <si>
    <t>AKUM. PILARKA ŁAŃCUCHOWA 35CM XGT 40Vmax</t>
  </si>
  <si>
    <t>AKUM. PILARKA ŁAŃCUCHOWA 40CM XGT 40Vmax</t>
  </si>
  <si>
    <t>AKUM. PILARKA ŁAŃCUCHOWA 45CM XGT 40Vmax</t>
  </si>
  <si>
    <t>AKUM. STRUG DO DREWNA 82MM 40Vmax XGT</t>
  </si>
  <si>
    <t>AKUMULATOROWA PIŁA TAŚMOWA 40Vmax XGT BLDC</t>
  </si>
  <si>
    <t>AKUMULATOROWA PRZECINARKA TARCZ. 355MM XGT</t>
  </si>
  <si>
    <t>CZAJNIK AKUMULATOROWY 40Vmax XGT</t>
  </si>
  <si>
    <t>ODKURZACZ AKU 15L 40Vmax XGT</t>
  </si>
  <si>
    <t>ODKURZACZ AKU 15L 40Vmax XGT AWS</t>
  </si>
  <si>
    <t>PILARKA ŁAŃCUCHOWA 25CM XGT 40Vmax</t>
  </si>
  <si>
    <t>RĘCZNA PILARKA TARCZ. 270MM XGT 40Vmax AWS</t>
  </si>
  <si>
    <t>LATARKA LED XGT 40Vmax</t>
  </si>
  <si>
    <t>UA003GZ</t>
  </si>
  <si>
    <t>UC002GM102</t>
  </si>
  <si>
    <t>UC003GM102</t>
  </si>
  <si>
    <t>UC003GZ01</t>
  </si>
  <si>
    <t>UC004GM102</t>
  </si>
  <si>
    <t>UC004GZ01</t>
  </si>
  <si>
    <t>UC006GZ</t>
  </si>
  <si>
    <t>UC016GT101</t>
  </si>
  <si>
    <t>UC016GZ</t>
  </si>
  <si>
    <t>CL003GZ</t>
  </si>
  <si>
    <t>CL003GZ04</t>
  </si>
  <si>
    <t>CL003GZ10</t>
  </si>
  <si>
    <t>CL003GD201</t>
  </si>
  <si>
    <t>CL003GD202</t>
  </si>
  <si>
    <t>CL003GD203</t>
  </si>
  <si>
    <t>GA041GZ</t>
  </si>
  <si>
    <t>HR009GM203</t>
  </si>
  <si>
    <t>HR009GZ04</t>
  </si>
  <si>
    <t>HS011GT201</t>
  </si>
  <si>
    <t>JR002GM201</t>
  </si>
  <si>
    <t>VC002GLZ01</t>
  </si>
  <si>
    <t>VC008GZ</t>
  </si>
  <si>
    <t>PT001GZ01</t>
  </si>
  <si>
    <t>PV001GZ</t>
  </si>
  <si>
    <t>VR001GZ</t>
  </si>
  <si>
    <t>GA044GZ</t>
  </si>
  <si>
    <t>HR008GZ06</t>
  </si>
  <si>
    <t>KP001GM202</t>
  </si>
  <si>
    <t>UC011GT101</t>
  </si>
  <si>
    <t>UC011GZ</t>
  </si>
  <si>
    <t>UC013GT101</t>
  </si>
  <si>
    <t>UC013GZ</t>
  </si>
  <si>
    <t>088381765145</t>
  </si>
  <si>
    <t>088381765312</t>
  </si>
  <si>
    <t>088381765480</t>
  </si>
  <si>
    <t>088381765046</t>
  </si>
  <si>
    <t>088381765176</t>
  </si>
  <si>
    <t>088381765350</t>
  </si>
  <si>
    <t>9405499090</t>
  </si>
  <si>
    <t>088381766708</t>
  </si>
  <si>
    <t>088381766265</t>
  </si>
  <si>
    <t>088381764612</t>
  </si>
  <si>
    <t>088381764827</t>
  </si>
  <si>
    <t>088381764766</t>
  </si>
  <si>
    <t>088381760614</t>
  </si>
  <si>
    <t>088381761611</t>
  </si>
  <si>
    <t>088381762335</t>
  </si>
  <si>
    <t>ML005GX</t>
  </si>
  <si>
    <t>088381764049</t>
  </si>
  <si>
    <t>ML006GX</t>
  </si>
  <si>
    <t>088381755146</t>
  </si>
  <si>
    <t>088381761291</t>
  </si>
  <si>
    <t>088381761116</t>
  </si>
  <si>
    <t>088381757515</t>
  </si>
  <si>
    <t>088381751896</t>
  </si>
  <si>
    <t>088381751988</t>
  </si>
  <si>
    <t>088381751940</t>
  </si>
  <si>
    <t>088381752060</t>
  </si>
  <si>
    <t>088381752022</t>
  </si>
  <si>
    <t>088381762816</t>
  </si>
  <si>
    <t>088381762786</t>
  </si>
  <si>
    <t>088381762939</t>
  </si>
  <si>
    <t>088381762892</t>
  </si>
  <si>
    <t>088381763141</t>
  </si>
  <si>
    <t>088381763097</t>
  </si>
  <si>
    <t>088381753326</t>
  </si>
  <si>
    <t>088381762069</t>
  </si>
  <si>
    <t>088381763998</t>
  </si>
  <si>
    <t>10.2022</t>
  </si>
  <si>
    <t>KAPSUŁA CYKLON NIEBIESKI</t>
  </si>
  <si>
    <t>KAPSUŁA CYKLON CZARNY</t>
  </si>
  <si>
    <t>KAPSUŁA CYKLON BIAŁY</t>
  </si>
  <si>
    <t>UCHWYT SZYBKOWYMIENNY AWS</t>
  </si>
  <si>
    <t>OKRZESYWARKA Z WYSIĘGN. 30CM XGT 40Vmax</t>
  </si>
  <si>
    <t>PILARKA ŁAŃCUCHOWA 25CM XGT 40Vmax 4.0AH</t>
  </si>
  <si>
    <t>PILARKA ŁAŃCUCHOWA 30CM XGT 40Vmax 4.0AH</t>
  </si>
  <si>
    <t>PILARKA ŁAŃCUCHOWA 30CM XGT 40Vmax</t>
  </si>
  <si>
    <t>PILARKA ŁAŃCUCHOWA 35CM XGT 40Vmax 4.0AH</t>
  </si>
  <si>
    <t>PILARKA ŁAŃCUCHOWA 35CM XGT 40Vmax</t>
  </si>
  <si>
    <t>AKUM. PILARKA ŁAŃC. 40CM XGT 40Vmax 5.0AH</t>
  </si>
  <si>
    <t>ODKURZACZ AKUMULATOROWY XGT 40Vmax 2.5AH</t>
  </si>
  <si>
    <t>SZLIFIERKA KĄTOWA 125MM XGT 40Vmax X-LOCK</t>
  </si>
  <si>
    <t>MŁOTOWIERTARKA Z PODKUW. 30MM XGT 40Vmax</t>
  </si>
  <si>
    <t>ODKURZACZ PLECAKOWY XGT 40Vmax</t>
  </si>
  <si>
    <t>GWOŹDZIARKA AKUMULATOROWA 40Vmax XGT</t>
  </si>
  <si>
    <t>POLERKA AKUMULATOROWA 180MM 40Vmax XGT</t>
  </si>
  <si>
    <t>ZAGĘSZCZACZ BETONU 40Vmax XGT</t>
  </si>
  <si>
    <t>PILARKA ŁAŃCUCH. (CARVING) 25CM XGT 40Vmax</t>
  </si>
  <si>
    <t>ODKURZACZ AKU 8L 40Vmax XGT AWS</t>
  </si>
  <si>
    <t>LAMPA BUDOWLANA LED LXT/XGT</t>
  </si>
  <si>
    <t>LATARKA LED 40Vmax XGT ML006G + DYFUZOR</t>
  </si>
  <si>
    <t>088381731928</t>
  </si>
  <si>
    <t>088381731942</t>
  </si>
  <si>
    <t>088381733755</t>
  </si>
  <si>
    <t>088381733335</t>
  </si>
  <si>
    <t>088381720106</t>
  </si>
  <si>
    <t>088381752091</t>
  </si>
  <si>
    <t>HR008GM203</t>
  </si>
  <si>
    <t>MŁOTOWIERTARKA Z PODKUW. 30MM XGT 40Vmax AWS</t>
  </si>
  <si>
    <t>088381764681</t>
  </si>
  <si>
    <t>RT001GZ17</t>
  </si>
  <si>
    <t>FREZARKO-WYCINARKA 40Vmax XGT</t>
  </si>
  <si>
    <t>088381759793</t>
  </si>
  <si>
    <t>CW003GZ01</t>
  </si>
  <si>
    <t>CHŁODZIARKO-OGRZEWACZ LXT/XGT/AC 7L</t>
  </si>
  <si>
    <t xml:space="preserve"> 18V / 40Vmax</t>
  </si>
  <si>
    <t>088381768955</t>
  </si>
  <si>
    <t>UA004GM101</t>
  </si>
  <si>
    <t>088381757331</t>
  </si>
  <si>
    <t>CS002GZ</t>
  </si>
  <si>
    <t>AKUM. PRZECINARKA DO METALU 185MM XGT 40Vmax</t>
  </si>
  <si>
    <t>088381764971</t>
  </si>
  <si>
    <t>VC009GZ01</t>
  </si>
  <si>
    <t>UA004GZ</t>
  </si>
  <si>
    <t>UA003GM101</t>
  </si>
  <si>
    <t>Cena katalogowa netto</t>
  </si>
  <si>
    <t>Cena katalogowa brutto</t>
  </si>
  <si>
    <t>ODKURZACZ PLECAKOWY XGT 40Vmax AWS</t>
  </si>
  <si>
    <t>088381762205</t>
  </si>
  <si>
    <t>088381757300</t>
  </si>
  <si>
    <t>088381757539</t>
  </si>
  <si>
    <t>4.0Ah</t>
  </si>
  <si>
    <t>BLDC, AWS</t>
  </si>
  <si>
    <t>BLDC, XPT, AFT, Wet Guard</t>
  </si>
  <si>
    <t>BLDC, XPT, AFT, Wet Guard, TELESKOP 4.0Ah</t>
  </si>
  <si>
    <t>BLDC, ADT, AWS, 4.0AH</t>
  </si>
  <si>
    <t>BLDC, XPT, AVT, 4.0AH</t>
  </si>
  <si>
    <t>BLDC, XPT, AFT, AWS, 5.0AH</t>
  </si>
  <si>
    <t>BLDC, XPT, AFT, AWS, AVT, 4.0AH</t>
  </si>
  <si>
    <t>BLDC, XPT, AFT, AWS, AVT</t>
  </si>
  <si>
    <t>16</t>
  </si>
  <si>
    <t>100</t>
  </si>
  <si>
    <t>MR009GZ</t>
  </si>
  <si>
    <t>DAB/BT</t>
  </si>
  <si>
    <t>ODBIORNIK RADIOWY Z LAMPĄ I LATARKĄ XGT</t>
  </si>
  <si>
    <t>088381763455</t>
  </si>
  <si>
    <t>28.25.13</t>
  </si>
  <si>
    <t>ML009G</t>
  </si>
  <si>
    <t>088381767521</t>
  </si>
  <si>
    <t>LAMPA BUDOWLANA LED 18V/40Vmax LXT/XGT</t>
  </si>
  <si>
    <t>CW002GZ</t>
  </si>
  <si>
    <t>CHŁODZIARKO-OGRZEWACZ LXT/XGT/AC 50L</t>
  </si>
  <si>
    <t>088381769150</t>
  </si>
  <si>
    <t>CENNIK NARZĘDZI MAKITA
ważny od 16 stycznia 2023 r. do odwołania</t>
  </si>
  <si>
    <t>8508700090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</si>
</sst>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\ &quot;zł&quot;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ＭＳ Ｐゴシック"/>
      <family val="3"/>
      <charset val="128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Tahoma"/>
      <family val="2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A9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11" fillId="0" borderId="0">
      <alignment vertical="center"/>
    </xf>
    <xf numFmtId="0" fontId="12" fillId="0" borderId="0"/>
    <xf numFmtId="0" fontId="6" fillId="0" borderId="0"/>
    <xf numFmtId="0" fontId="12" fillId="0" borderId="0"/>
    <xf numFmtId="0" fontId="13" fillId="0" borderId="0"/>
    <xf numFmtId="0" fontId="14" fillId="0" borderId="0">
      <alignment vertical="center"/>
    </xf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 vertical="top"/>
    </xf>
    <xf numFmtId="2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/>
    </xf>
    <xf numFmtId="49" fontId="3" fillId="0" borderId="0" xfId="1" applyNumberFormat="1" applyFont="1" applyAlignment="1">
      <alignment horizontal="left" vertical="top"/>
    </xf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wrapText="1"/>
    </xf>
    <xf numFmtId="49" fontId="3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2" fontId="2" fillId="0" borderId="1" xfId="1" applyNumberFormat="1" applyFont="1" applyBorder="1" applyAlignment="1">
      <alignment horizontal="left" vertical="center"/>
    </xf>
    <xf numFmtId="2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/>
    </xf>
    <xf numFmtId="0" fontId="21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49" fontId="3" fillId="0" borderId="1" xfId="1" quotePrefix="1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/>
    </xf>
    <xf numFmtId="6" fontId="23" fillId="0" borderId="1" xfId="0" applyNumberFormat="1" applyFont="1" applyBorder="1" applyAlignment="1">
      <alignment horizontal="right" vertical="center"/>
    </xf>
    <xf numFmtId="6" fontId="24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</cellXfs>
  <cellStyles count="16">
    <cellStyle name="Normalny" xfId="0" builtinId="0"/>
    <cellStyle name="Normalny 2" xfId="1" xr:uid="{00000000-0005-0000-0000-000001000000}"/>
    <cellStyle name="Normalny 2 2" xfId="5" xr:uid="{00000000-0005-0000-0000-000002000000}"/>
    <cellStyle name="Normalny 2 2 2" xfId="9" xr:uid="{00000000-0005-0000-0000-000003000000}"/>
    <cellStyle name="Normalny 2 3" xfId="8" xr:uid="{00000000-0005-0000-0000-000004000000}"/>
    <cellStyle name="Normalny 2 3 2" xfId="10" xr:uid="{00000000-0005-0000-0000-000005000000}"/>
    <cellStyle name="Normalny 3" xfId="2" xr:uid="{00000000-0005-0000-0000-000006000000}"/>
    <cellStyle name="Normalny 3 2" xfId="7" xr:uid="{00000000-0005-0000-0000-000007000000}"/>
    <cellStyle name="Normalny 3 3" xfId="6" xr:uid="{00000000-0005-0000-0000-000008000000}"/>
    <cellStyle name="Normalny 4" xfId="4" xr:uid="{00000000-0005-0000-0000-000009000000}"/>
    <cellStyle name="Normalny 4 2" xfId="11" xr:uid="{00000000-0005-0000-0000-00000A000000}"/>
    <cellStyle name="Normalny 5" xfId="3" xr:uid="{00000000-0005-0000-0000-00000B000000}"/>
    <cellStyle name="Normalny 5 2" xfId="12" xr:uid="{00000000-0005-0000-0000-00000C000000}"/>
    <cellStyle name="Normalny 6" xfId="14" xr:uid="{00000000-0005-0000-0000-00000D000000}"/>
    <cellStyle name="Normalny 7" xfId="13" xr:uid="{00000000-0005-0000-0000-00000E000000}"/>
    <cellStyle name="Walutowy 2" xfId="15" xr:uid="{00000000-0005-0000-0000-00000F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66FFFF"/>
      <color rgb="FFCCFF99"/>
      <color rgb="FFCC99FF"/>
      <color rgb="FF41D4E3"/>
      <color rgb="FFFFCCFF"/>
      <color rgb="FFFF7C80"/>
      <color rgb="FFFF7B29"/>
      <color rgb="FF008A97"/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1254061</xdr:colOff>
      <xdr:row>4</xdr:row>
      <xdr:rowOff>127000</xdr:rowOff>
    </xdr:to>
    <xdr:pic>
      <xdr:nvPicPr>
        <xdr:cNvPr id="3" name="Obraz 4" descr="logo MAKITA.wm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531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3"/>
  <sheetViews>
    <sheetView tabSelected="1" zoomScale="98" zoomScaleNormal="98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U31" sqref="U31"/>
    </sheetView>
  </sheetViews>
  <sheetFormatPr defaultColWidth="9.140625" defaultRowHeight="15"/>
  <cols>
    <col min="1" max="1" width="16.7109375" style="2" customWidth="1"/>
    <col min="2" max="2" width="51.5703125" style="3" bestFit="1" customWidth="1"/>
    <col min="3" max="3" width="55" style="3" customWidth="1"/>
    <col min="4" max="4" width="34.5703125" style="11" bestFit="1" customWidth="1"/>
    <col min="5" max="5" width="28.85546875" style="14" bestFit="1" customWidth="1"/>
    <col min="6" max="7" width="14.42578125" style="7" customWidth="1"/>
    <col min="8" max="8" width="13.7109375" style="5" bestFit="1" customWidth="1"/>
    <col min="9" max="9" width="11" style="10" customWidth="1"/>
    <col min="10" max="10" width="10.42578125" style="45" customWidth="1"/>
    <col min="11" max="11" width="12.85546875" style="10" customWidth="1"/>
    <col min="12" max="12" width="11.28515625" style="5" customWidth="1"/>
    <col min="13" max="13" width="13.140625" style="5" customWidth="1"/>
    <col min="14" max="14" width="13.28515625" style="5" customWidth="1"/>
    <col min="15" max="15" width="10.5703125" style="5" customWidth="1"/>
    <col min="16" max="16" width="12.7109375" style="5" customWidth="1"/>
    <col min="17" max="17" width="14.5703125" style="5" customWidth="1"/>
    <col min="18" max="18" width="11.85546875" style="5" customWidth="1"/>
    <col min="19" max="19" width="9.85546875" style="5" customWidth="1"/>
    <col min="20" max="16384" width="9.140625" style="1"/>
  </cols>
  <sheetData>
    <row r="1" spans="1:19" ht="15.75">
      <c r="A1" s="16"/>
      <c r="B1" s="4"/>
      <c r="C1" s="2"/>
      <c r="D1" s="9"/>
      <c r="E1" s="12"/>
      <c r="H1" s="7"/>
      <c r="I1" s="9"/>
      <c r="J1" s="46"/>
      <c r="K1" s="9"/>
      <c r="L1" s="4"/>
      <c r="M1" s="4"/>
      <c r="N1" s="4"/>
      <c r="O1" s="4"/>
      <c r="P1" s="4"/>
      <c r="Q1" s="4"/>
      <c r="R1" s="4"/>
      <c r="S1" s="4"/>
    </row>
    <row r="2" spans="1:19">
      <c r="A2" s="5"/>
      <c r="B2" s="5"/>
      <c r="C2" s="2"/>
      <c r="D2" s="10"/>
      <c r="E2" s="13"/>
      <c r="F2" s="13"/>
      <c r="G2" s="13"/>
    </row>
    <row r="3" spans="1:19">
      <c r="A3" s="5"/>
      <c r="B3" s="5"/>
      <c r="C3" s="2" t="s">
        <v>21</v>
      </c>
      <c r="D3" s="10"/>
      <c r="E3" s="13"/>
    </row>
    <row r="4" spans="1:19" ht="12" customHeight="1">
      <c r="C4" s="3" t="s">
        <v>21</v>
      </c>
      <c r="D4" s="11" t="s">
        <v>21</v>
      </c>
    </row>
    <row r="5" spans="1:19" ht="12" customHeight="1"/>
    <row r="6" spans="1:19" ht="12" customHeight="1">
      <c r="A6" s="6" t="s">
        <v>19</v>
      </c>
      <c r="C6" s="3" t="s">
        <v>21</v>
      </c>
      <c r="P6" s="5" t="s">
        <v>21</v>
      </c>
    </row>
    <row r="7" spans="1:19" ht="12" customHeight="1">
      <c r="A7" s="6" t="s">
        <v>20</v>
      </c>
      <c r="D7" s="11" t="s">
        <v>21</v>
      </c>
      <c r="J7" s="45" t="s">
        <v>21</v>
      </c>
    </row>
    <row r="8" spans="1:19" ht="49.5" customHeight="1">
      <c r="A8" s="52" t="s">
        <v>667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24.95" customHeight="1">
      <c r="A9" s="42"/>
      <c r="B9" s="43"/>
      <c r="C9" s="44"/>
      <c r="D9" s="43"/>
      <c r="E9" s="43"/>
      <c r="F9" s="48"/>
      <c r="G9" s="48"/>
      <c r="H9" s="48"/>
      <c r="I9" s="43"/>
      <c r="J9" s="43"/>
      <c r="K9" s="43"/>
      <c r="L9" s="43"/>
      <c r="M9" s="43"/>
      <c r="N9" s="43"/>
      <c r="O9" s="43"/>
    </row>
    <row r="10" spans="1:19" s="8" customFormat="1" ht="36.75" customHeight="1">
      <c r="A10" s="55" t="s">
        <v>1</v>
      </c>
      <c r="B10" s="56" t="s">
        <v>3</v>
      </c>
      <c r="C10" s="57" t="s">
        <v>22</v>
      </c>
      <c r="D10" s="59" t="s">
        <v>23</v>
      </c>
      <c r="E10" s="56" t="s">
        <v>53</v>
      </c>
      <c r="F10" s="58" t="s">
        <v>639</v>
      </c>
      <c r="G10" s="58" t="s">
        <v>640</v>
      </c>
      <c r="H10" s="54" t="s">
        <v>5</v>
      </c>
      <c r="I10" s="54" t="s">
        <v>4</v>
      </c>
      <c r="J10" s="54" t="s">
        <v>54</v>
      </c>
      <c r="K10" s="54" t="s">
        <v>55</v>
      </c>
      <c r="L10" s="54" t="s">
        <v>390</v>
      </c>
      <c r="M10" s="54"/>
      <c r="N10" s="54"/>
      <c r="O10" s="54" t="s">
        <v>394</v>
      </c>
      <c r="P10" s="53" t="s">
        <v>6</v>
      </c>
      <c r="Q10" s="54" t="s">
        <v>7</v>
      </c>
      <c r="R10" s="54" t="s">
        <v>109</v>
      </c>
      <c r="S10" s="54" t="s">
        <v>129</v>
      </c>
    </row>
    <row r="11" spans="1:19" s="8" customFormat="1" ht="21" customHeight="1">
      <c r="A11" s="55"/>
      <c r="B11" s="56"/>
      <c r="C11" s="57"/>
      <c r="D11" s="60"/>
      <c r="E11" s="56"/>
      <c r="F11" s="58"/>
      <c r="G11" s="58"/>
      <c r="H11" s="54"/>
      <c r="I11" s="54"/>
      <c r="J11" s="54"/>
      <c r="K11" s="54"/>
      <c r="L11" s="47" t="s">
        <v>391</v>
      </c>
      <c r="M11" s="47" t="s">
        <v>392</v>
      </c>
      <c r="N11" s="47" t="s">
        <v>393</v>
      </c>
      <c r="O11" s="54"/>
      <c r="P11" s="53"/>
      <c r="Q11" s="54"/>
      <c r="R11" s="54"/>
      <c r="S11" s="54"/>
    </row>
    <row r="12" spans="1:19">
      <c r="A12" s="16" t="s">
        <v>433</v>
      </c>
      <c r="B12" s="26" t="s">
        <v>442</v>
      </c>
      <c r="C12" s="26" t="s">
        <v>0</v>
      </c>
      <c r="D12" s="18" t="s">
        <v>450</v>
      </c>
      <c r="E12" s="19" t="s">
        <v>57</v>
      </c>
      <c r="F12" s="20">
        <v>695</v>
      </c>
      <c r="G12" s="20">
        <f>ROUND((F12*1.23),0)</f>
        <v>855</v>
      </c>
      <c r="H12" s="40"/>
      <c r="I12" s="21" t="s">
        <v>106</v>
      </c>
      <c r="J12" s="21">
        <v>3</v>
      </c>
      <c r="K12" s="21">
        <v>162</v>
      </c>
      <c r="L12" s="21">
        <v>27.4</v>
      </c>
      <c r="M12" s="21">
        <v>15.9</v>
      </c>
      <c r="N12" s="21">
        <v>19.899999999999999</v>
      </c>
      <c r="O12" s="21">
        <v>1.73</v>
      </c>
      <c r="P12" s="38" t="s">
        <v>453</v>
      </c>
      <c r="Q12" s="21" t="s">
        <v>454</v>
      </c>
      <c r="R12" s="21" t="s">
        <v>112</v>
      </c>
      <c r="S12" s="21" t="s">
        <v>113</v>
      </c>
    </row>
    <row r="13" spans="1:19">
      <c r="A13" s="35" t="s">
        <v>463</v>
      </c>
      <c r="B13" s="27" t="s">
        <v>517</v>
      </c>
      <c r="C13" s="27" t="s">
        <v>504</v>
      </c>
      <c r="D13" s="18" t="s">
        <v>48</v>
      </c>
      <c r="E13" s="36" t="s">
        <v>353</v>
      </c>
      <c r="F13" s="20">
        <v>4494</v>
      </c>
      <c r="G13" s="20">
        <f>ROUND((F13*1.23),0)</f>
        <v>5528</v>
      </c>
      <c r="H13" s="40"/>
      <c r="I13" s="29" t="s">
        <v>106</v>
      </c>
      <c r="J13" s="22">
        <v>1</v>
      </c>
      <c r="K13" s="29" t="s">
        <v>654</v>
      </c>
      <c r="L13" s="22">
        <v>80</v>
      </c>
      <c r="M13" s="22">
        <v>30</v>
      </c>
      <c r="N13" s="22">
        <v>45.6</v>
      </c>
      <c r="O13" s="29"/>
      <c r="P13" s="39"/>
      <c r="Q13" s="21" t="s">
        <v>480</v>
      </c>
      <c r="R13" s="29" t="s">
        <v>107</v>
      </c>
      <c r="S13" s="29" t="s">
        <v>108</v>
      </c>
    </row>
    <row r="14" spans="1:19">
      <c r="A14" s="16" t="s">
        <v>58</v>
      </c>
      <c r="B14" s="17" t="s">
        <v>59</v>
      </c>
      <c r="C14" s="26"/>
      <c r="D14" s="18" t="s">
        <v>31</v>
      </c>
      <c r="E14" s="19" t="s">
        <v>57</v>
      </c>
      <c r="F14" s="20">
        <v>545</v>
      </c>
      <c r="G14" s="20">
        <f>ROUND((F14*1.23),0)</f>
        <v>670</v>
      </c>
      <c r="H14" s="40"/>
      <c r="I14" s="21" t="s">
        <v>106</v>
      </c>
      <c r="J14" s="21">
        <v>3</v>
      </c>
      <c r="K14" s="21">
        <v>60</v>
      </c>
      <c r="L14" s="21">
        <v>34.4</v>
      </c>
      <c r="M14" s="21">
        <v>15</v>
      </c>
      <c r="N14" s="21">
        <v>47.1</v>
      </c>
      <c r="O14" s="21">
        <v>4.2</v>
      </c>
      <c r="P14" s="38" t="s">
        <v>395</v>
      </c>
      <c r="Q14" s="21" t="s">
        <v>130</v>
      </c>
      <c r="R14" s="21" t="s">
        <v>117</v>
      </c>
      <c r="S14" s="21" t="s">
        <v>118</v>
      </c>
    </row>
    <row r="15" spans="1:19">
      <c r="A15" s="32" t="s">
        <v>257</v>
      </c>
      <c r="B15" s="27" t="s">
        <v>59</v>
      </c>
      <c r="C15" s="26" t="s">
        <v>0</v>
      </c>
      <c r="D15" s="28" t="s">
        <v>31</v>
      </c>
      <c r="E15" s="19" t="s">
        <v>57</v>
      </c>
      <c r="F15" s="20">
        <v>688</v>
      </c>
      <c r="G15" s="20">
        <f>ROUND((F15*1.23),0)</f>
        <v>846</v>
      </c>
      <c r="H15" s="40"/>
      <c r="I15" s="21" t="s">
        <v>106</v>
      </c>
      <c r="J15" s="21">
        <v>1</v>
      </c>
      <c r="K15" s="21">
        <v>18</v>
      </c>
      <c r="L15" s="21">
        <v>44.8</v>
      </c>
      <c r="M15" s="21">
        <v>26.9</v>
      </c>
      <c r="N15" s="21">
        <v>61.2</v>
      </c>
      <c r="O15" s="21">
        <v>4.99</v>
      </c>
      <c r="P15" s="38" t="s">
        <v>395</v>
      </c>
      <c r="Q15" s="21" t="s">
        <v>304</v>
      </c>
      <c r="R15" s="21" t="s">
        <v>258</v>
      </c>
      <c r="S15" s="21" t="s">
        <v>118</v>
      </c>
    </row>
    <row r="16" spans="1:19">
      <c r="A16" s="32" t="s">
        <v>259</v>
      </c>
      <c r="B16" s="27" t="s">
        <v>333</v>
      </c>
      <c r="C16" s="26" t="s">
        <v>11</v>
      </c>
      <c r="D16" s="28" t="s">
        <v>49</v>
      </c>
      <c r="E16" s="19" t="s">
        <v>57</v>
      </c>
      <c r="F16" s="20">
        <v>639</v>
      </c>
      <c r="G16" s="20">
        <f>ROUND((F16*1.23),0)</f>
        <v>786</v>
      </c>
      <c r="H16" s="40"/>
      <c r="I16" s="21" t="s">
        <v>106</v>
      </c>
      <c r="J16" s="21">
        <v>4</v>
      </c>
      <c r="K16" s="21">
        <v>120</v>
      </c>
      <c r="L16" s="21">
        <v>51.4</v>
      </c>
      <c r="M16" s="21">
        <v>14.3</v>
      </c>
      <c r="N16" s="21">
        <v>18.100000000000001</v>
      </c>
      <c r="O16" s="21"/>
      <c r="P16" s="38" t="s">
        <v>395</v>
      </c>
      <c r="Q16" s="21" t="s">
        <v>305</v>
      </c>
      <c r="R16" s="21" t="s">
        <v>112</v>
      </c>
      <c r="S16" s="21" t="s">
        <v>113</v>
      </c>
    </row>
    <row r="17" spans="1:19">
      <c r="A17" s="16" t="s">
        <v>434</v>
      </c>
      <c r="B17" s="26" t="s">
        <v>333</v>
      </c>
      <c r="C17" s="26" t="s">
        <v>443</v>
      </c>
      <c r="D17" s="18" t="s">
        <v>49</v>
      </c>
      <c r="E17" s="19" t="s">
        <v>57</v>
      </c>
      <c r="F17" s="20">
        <v>665</v>
      </c>
      <c r="G17" s="20">
        <f>ROUND((F17*1.23),0)</f>
        <v>818</v>
      </c>
      <c r="H17" s="40"/>
      <c r="I17" s="21" t="s">
        <v>106</v>
      </c>
      <c r="J17" s="21">
        <v>4</v>
      </c>
      <c r="K17" s="21">
        <v>120</v>
      </c>
      <c r="L17" s="21">
        <v>51.4</v>
      </c>
      <c r="M17" s="21">
        <v>14.3</v>
      </c>
      <c r="N17" s="21">
        <v>18.100000000000001</v>
      </c>
      <c r="O17" s="21">
        <v>1.95</v>
      </c>
      <c r="P17" s="38" t="s">
        <v>453</v>
      </c>
      <c r="Q17" s="21" t="s">
        <v>455</v>
      </c>
      <c r="R17" s="21" t="s">
        <v>112</v>
      </c>
      <c r="S17" s="21" t="s">
        <v>113</v>
      </c>
    </row>
    <row r="18" spans="1:19">
      <c r="A18" s="35" t="s">
        <v>536</v>
      </c>
      <c r="B18" s="27" t="s">
        <v>604</v>
      </c>
      <c r="C18" s="27" t="s">
        <v>593</v>
      </c>
      <c r="D18" s="18" t="s">
        <v>49</v>
      </c>
      <c r="E18" s="19" t="s">
        <v>57</v>
      </c>
      <c r="F18" s="20">
        <v>2185</v>
      </c>
      <c r="G18" s="20">
        <f>ROUND((F18*1.23),0)</f>
        <v>2688</v>
      </c>
      <c r="H18" s="39"/>
      <c r="I18" s="29" t="s">
        <v>106</v>
      </c>
      <c r="J18" s="22">
        <v>1</v>
      </c>
      <c r="K18" s="29">
        <v>60</v>
      </c>
      <c r="L18" s="29">
        <v>62.1</v>
      </c>
      <c r="M18" s="29">
        <v>21.7</v>
      </c>
      <c r="N18" s="29">
        <v>20.2</v>
      </c>
      <c r="O18" s="29"/>
      <c r="P18" s="39"/>
      <c r="Q18" s="21" t="s">
        <v>556</v>
      </c>
      <c r="R18" s="29" t="s">
        <v>112</v>
      </c>
      <c r="S18" s="29" t="s">
        <v>113</v>
      </c>
    </row>
    <row r="19" spans="1:19">
      <c r="A19" s="35" t="s">
        <v>537</v>
      </c>
      <c r="B19" s="27" t="s">
        <v>604</v>
      </c>
      <c r="C19" s="27" t="s">
        <v>594</v>
      </c>
      <c r="D19" s="18" t="s">
        <v>49</v>
      </c>
      <c r="E19" s="19" t="s">
        <v>57</v>
      </c>
      <c r="F19" s="20">
        <v>2185</v>
      </c>
      <c r="G19" s="20">
        <f>ROUND((F19*1.23),0)</f>
        <v>2688</v>
      </c>
      <c r="H19" s="39"/>
      <c r="I19" s="29" t="s">
        <v>106</v>
      </c>
      <c r="J19" s="22">
        <v>1</v>
      </c>
      <c r="K19" s="29">
        <v>60</v>
      </c>
      <c r="L19" s="29">
        <v>62.1</v>
      </c>
      <c r="M19" s="29">
        <v>21.7</v>
      </c>
      <c r="N19" s="29">
        <v>20.2</v>
      </c>
      <c r="O19" s="29"/>
      <c r="P19" s="39"/>
      <c r="Q19" s="21" t="s">
        <v>557</v>
      </c>
      <c r="R19" s="29" t="s">
        <v>112</v>
      </c>
      <c r="S19" s="29" t="s">
        <v>113</v>
      </c>
    </row>
    <row r="20" spans="1:19">
      <c r="A20" s="35" t="s">
        <v>538</v>
      </c>
      <c r="B20" s="27" t="s">
        <v>604</v>
      </c>
      <c r="C20" s="27" t="s">
        <v>595</v>
      </c>
      <c r="D20" s="18" t="s">
        <v>49</v>
      </c>
      <c r="E20" s="19" t="s">
        <v>57</v>
      </c>
      <c r="F20" s="20">
        <v>2185</v>
      </c>
      <c r="G20" s="20">
        <f>ROUND((F20*1.23),0)</f>
        <v>2688</v>
      </c>
      <c r="H20" s="39"/>
      <c r="I20" s="29" t="s">
        <v>106</v>
      </c>
      <c r="J20" s="22">
        <v>1</v>
      </c>
      <c r="K20" s="29">
        <v>60</v>
      </c>
      <c r="L20" s="29">
        <v>62.1</v>
      </c>
      <c r="M20" s="29">
        <v>21.7</v>
      </c>
      <c r="N20" s="29">
        <v>20.2</v>
      </c>
      <c r="O20" s="29"/>
      <c r="P20" s="39"/>
      <c r="Q20" s="21" t="s">
        <v>558</v>
      </c>
      <c r="R20" s="29" t="s">
        <v>112</v>
      </c>
      <c r="S20" s="29" t="s">
        <v>113</v>
      </c>
    </row>
    <row r="21" spans="1:19">
      <c r="A21" s="35" t="s">
        <v>533</v>
      </c>
      <c r="B21" s="27" t="s">
        <v>333</v>
      </c>
      <c r="C21" s="27" t="s">
        <v>593</v>
      </c>
      <c r="D21" s="18" t="s">
        <v>49</v>
      </c>
      <c r="E21" s="19" t="s">
        <v>57</v>
      </c>
      <c r="F21" s="20">
        <v>748</v>
      </c>
      <c r="G21" s="20">
        <f>ROUND((F21*1.23),0)</f>
        <v>920</v>
      </c>
      <c r="H21" s="39"/>
      <c r="I21" s="29" t="s">
        <v>106</v>
      </c>
      <c r="J21" s="22">
        <v>1</v>
      </c>
      <c r="K21" s="29" t="s">
        <v>655</v>
      </c>
      <c r="L21" s="29">
        <v>56.1</v>
      </c>
      <c r="M21" s="29">
        <v>15.7</v>
      </c>
      <c r="N21" s="29">
        <v>20.399999999999999</v>
      </c>
      <c r="O21" s="29"/>
      <c r="P21" s="39"/>
      <c r="Q21" s="21" t="s">
        <v>559</v>
      </c>
      <c r="R21" s="29" t="s">
        <v>112</v>
      </c>
      <c r="S21" s="29" t="s">
        <v>113</v>
      </c>
    </row>
    <row r="22" spans="1:19">
      <c r="A22" s="35" t="s">
        <v>534</v>
      </c>
      <c r="B22" s="27" t="s">
        <v>333</v>
      </c>
      <c r="C22" s="27" t="s">
        <v>594</v>
      </c>
      <c r="D22" s="18" t="s">
        <v>49</v>
      </c>
      <c r="E22" s="19" t="s">
        <v>57</v>
      </c>
      <c r="F22" s="20">
        <v>748</v>
      </c>
      <c r="G22" s="20">
        <f>ROUND((F22*1.23),0)</f>
        <v>920</v>
      </c>
      <c r="H22" s="39"/>
      <c r="I22" s="29" t="s">
        <v>106</v>
      </c>
      <c r="J22" s="22">
        <v>1</v>
      </c>
      <c r="K22" s="29" t="s">
        <v>655</v>
      </c>
      <c r="L22" s="29">
        <v>56.1</v>
      </c>
      <c r="M22" s="29">
        <v>15.7</v>
      </c>
      <c r="N22" s="29">
        <v>20.399999999999999</v>
      </c>
      <c r="O22" s="29"/>
      <c r="P22" s="39"/>
      <c r="Q22" s="21" t="s">
        <v>560</v>
      </c>
      <c r="R22" s="29" t="s">
        <v>112</v>
      </c>
      <c r="S22" s="29" t="s">
        <v>113</v>
      </c>
    </row>
    <row r="23" spans="1:19">
      <c r="A23" s="35" t="s">
        <v>535</v>
      </c>
      <c r="B23" s="27" t="s">
        <v>333</v>
      </c>
      <c r="C23" s="27" t="s">
        <v>595</v>
      </c>
      <c r="D23" s="18" t="s">
        <v>49</v>
      </c>
      <c r="E23" s="19" t="s">
        <v>57</v>
      </c>
      <c r="F23" s="20">
        <v>748</v>
      </c>
      <c r="G23" s="20">
        <f>ROUND((F23*1.23),0)</f>
        <v>920</v>
      </c>
      <c r="H23" s="39"/>
      <c r="I23" s="29" t="s">
        <v>106</v>
      </c>
      <c r="J23" s="22">
        <v>1</v>
      </c>
      <c r="K23" s="29" t="s">
        <v>655</v>
      </c>
      <c r="L23" s="29">
        <v>56.1</v>
      </c>
      <c r="M23" s="29">
        <v>15.7</v>
      </c>
      <c r="N23" s="29">
        <v>20.399999999999999</v>
      </c>
      <c r="O23" s="29"/>
      <c r="P23" s="39"/>
      <c r="Q23" s="21" t="s">
        <v>561</v>
      </c>
      <c r="R23" s="29" t="s">
        <v>112</v>
      </c>
      <c r="S23" s="29" t="s">
        <v>113</v>
      </c>
    </row>
    <row r="24" spans="1:19">
      <c r="A24" s="35" t="s">
        <v>633</v>
      </c>
      <c r="B24" s="27" t="s">
        <v>634</v>
      </c>
      <c r="C24" s="27" t="s">
        <v>0</v>
      </c>
      <c r="D24" s="18" t="s">
        <v>18</v>
      </c>
      <c r="E24" s="19" t="s">
        <v>57</v>
      </c>
      <c r="F24" s="49">
        <v>2150</v>
      </c>
      <c r="G24" s="20">
        <f>ROUND((F24*1.23),0)</f>
        <v>2645</v>
      </c>
      <c r="H24" s="40"/>
      <c r="I24" s="29" t="s">
        <v>106</v>
      </c>
      <c r="J24" s="22">
        <v>1</v>
      </c>
      <c r="K24" s="29">
        <v>32</v>
      </c>
      <c r="L24" s="29">
        <v>41.3</v>
      </c>
      <c r="M24" s="29">
        <v>26.1</v>
      </c>
      <c r="N24" s="29">
        <v>23.7</v>
      </c>
      <c r="O24" s="29">
        <v>4.8</v>
      </c>
      <c r="P24" s="39"/>
      <c r="Q24" s="29" t="s">
        <v>635</v>
      </c>
      <c r="R24" s="29" t="s">
        <v>107</v>
      </c>
      <c r="S24" s="29" t="s">
        <v>111</v>
      </c>
    </row>
    <row r="25" spans="1:19">
      <c r="A25" s="16" t="s">
        <v>435</v>
      </c>
      <c r="B25" s="26" t="s">
        <v>444</v>
      </c>
      <c r="C25" s="26" t="s">
        <v>0</v>
      </c>
      <c r="D25" s="18" t="s">
        <v>451</v>
      </c>
      <c r="E25" s="19" t="s">
        <v>57</v>
      </c>
      <c r="F25" s="20">
        <v>2748</v>
      </c>
      <c r="G25" s="20">
        <f>ROUND((F25*1.23),0)</f>
        <v>3380</v>
      </c>
      <c r="H25" s="40"/>
      <c r="I25" s="21" t="s">
        <v>106</v>
      </c>
      <c r="J25" s="21">
        <v>1</v>
      </c>
      <c r="K25" s="21">
        <v>12</v>
      </c>
      <c r="L25" s="21">
        <v>70.2</v>
      </c>
      <c r="M25" s="21">
        <v>39.9</v>
      </c>
      <c r="N25" s="21">
        <v>43</v>
      </c>
      <c r="O25" s="21">
        <v>18.86</v>
      </c>
      <c r="P25" s="38" t="s">
        <v>453</v>
      </c>
      <c r="Q25" s="21" t="s">
        <v>456</v>
      </c>
      <c r="R25" s="21" t="s">
        <v>260</v>
      </c>
      <c r="S25" s="23" t="s">
        <v>660</v>
      </c>
    </row>
    <row r="26" spans="1:19">
      <c r="A26" s="35" t="s">
        <v>664</v>
      </c>
      <c r="B26" s="27" t="s">
        <v>665</v>
      </c>
      <c r="C26" s="27" t="s">
        <v>0</v>
      </c>
      <c r="D26" s="28" t="s">
        <v>451</v>
      </c>
      <c r="E26" s="36" t="s">
        <v>629</v>
      </c>
      <c r="F26" s="41">
        <v>4480</v>
      </c>
      <c r="G26" s="20">
        <f>ROUND((F26*1.23),0)</f>
        <v>5510</v>
      </c>
      <c r="H26" s="15" t="s">
        <v>181</v>
      </c>
      <c r="I26" s="29" t="s">
        <v>106</v>
      </c>
      <c r="J26" s="22">
        <v>1</v>
      </c>
      <c r="K26" s="29">
        <v>6</v>
      </c>
      <c r="L26" s="29">
        <v>94.5</v>
      </c>
      <c r="M26" s="29">
        <v>54.5</v>
      </c>
      <c r="N26" s="29">
        <v>52.8</v>
      </c>
      <c r="O26" s="39"/>
      <c r="P26" s="39"/>
      <c r="Q26" s="21" t="s">
        <v>666</v>
      </c>
      <c r="R26" s="29" t="s">
        <v>260</v>
      </c>
      <c r="S26" s="29" t="s">
        <v>660</v>
      </c>
    </row>
    <row r="27" spans="1:19">
      <c r="A27" s="35" t="s">
        <v>627</v>
      </c>
      <c r="B27" s="27" t="s">
        <v>628</v>
      </c>
      <c r="C27" s="27" t="s">
        <v>0</v>
      </c>
      <c r="D27" s="18" t="s">
        <v>451</v>
      </c>
      <c r="E27" s="19" t="s">
        <v>629</v>
      </c>
      <c r="F27" s="49">
        <v>2655</v>
      </c>
      <c r="G27" s="20">
        <f>ROUND((F27*1.23),0)</f>
        <v>3266</v>
      </c>
      <c r="H27" s="15" t="s">
        <v>181</v>
      </c>
      <c r="I27" s="29" t="s">
        <v>106</v>
      </c>
      <c r="J27" s="22">
        <v>1</v>
      </c>
      <c r="K27" s="29">
        <v>20</v>
      </c>
      <c r="L27" s="29">
        <v>50.5</v>
      </c>
      <c r="M27" s="29">
        <v>32.799999999999997</v>
      </c>
      <c r="N27" s="29">
        <v>36.700000000000003</v>
      </c>
      <c r="O27" s="39"/>
      <c r="P27" s="39"/>
      <c r="Q27" s="29" t="s">
        <v>630</v>
      </c>
      <c r="R27" s="29" t="s">
        <v>260</v>
      </c>
      <c r="S27" s="23" t="s">
        <v>660</v>
      </c>
    </row>
    <row r="28" spans="1:19">
      <c r="A28" s="35" t="s">
        <v>261</v>
      </c>
      <c r="B28" s="27" t="s">
        <v>361</v>
      </c>
      <c r="C28" s="26" t="s">
        <v>380</v>
      </c>
      <c r="D28" s="28" t="s">
        <v>46</v>
      </c>
      <c r="E28" s="36" t="s">
        <v>57</v>
      </c>
      <c r="F28" s="20">
        <v>3335</v>
      </c>
      <c r="G28" s="20">
        <f>ROUND((F28*1.23),0)</f>
        <v>4102</v>
      </c>
      <c r="H28" s="40"/>
      <c r="I28" s="21" t="s">
        <v>106</v>
      </c>
      <c r="J28" s="21">
        <v>1</v>
      </c>
      <c r="K28" s="21">
        <v>15</v>
      </c>
      <c r="L28" s="21">
        <v>63</v>
      </c>
      <c r="M28" s="21">
        <v>39.200000000000003</v>
      </c>
      <c r="N28" s="21">
        <v>19.2</v>
      </c>
      <c r="O28" s="21"/>
      <c r="P28" s="38" t="s">
        <v>395</v>
      </c>
      <c r="Q28" s="21" t="s">
        <v>335</v>
      </c>
      <c r="R28" s="21" t="s">
        <v>119</v>
      </c>
      <c r="S28" s="21" t="s">
        <v>111</v>
      </c>
    </row>
    <row r="29" spans="1:19">
      <c r="A29" s="35" t="s">
        <v>262</v>
      </c>
      <c r="B29" s="27" t="s">
        <v>360</v>
      </c>
      <c r="C29" s="26" t="s">
        <v>380</v>
      </c>
      <c r="D29" s="28" t="s">
        <v>46</v>
      </c>
      <c r="E29" s="36" t="s">
        <v>57</v>
      </c>
      <c r="F29" s="20">
        <v>2225</v>
      </c>
      <c r="G29" s="20">
        <f>ROUND((F29*1.23),0)</f>
        <v>2737</v>
      </c>
      <c r="H29" s="40"/>
      <c r="I29" s="21" t="s">
        <v>106</v>
      </c>
      <c r="J29" s="21">
        <v>1</v>
      </c>
      <c r="K29" s="21">
        <v>18</v>
      </c>
      <c r="L29" s="21">
        <v>60.9</v>
      </c>
      <c r="M29" s="21">
        <v>20.9</v>
      </c>
      <c r="N29" s="21">
        <v>29.5</v>
      </c>
      <c r="O29" s="21"/>
      <c r="P29" s="38" t="s">
        <v>395</v>
      </c>
      <c r="Q29" s="21" t="s">
        <v>336</v>
      </c>
      <c r="R29" s="21" t="s">
        <v>119</v>
      </c>
      <c r="S29" s="21" t="s">
        <v>111</v>
      </c>
    </row>
    <row r="30" spans="1:19">
      <c r="A30" s="16" t="s">
        <v>60</v>
      </c>
      <c r="B30" s="17" t="s">
        <v>198</v>
      </c>
      <c r="C30" s="26" t="s">
        <v>61</v>
      </c>
      <c r="D30" s="18" t="s">
        <v>24</v>
      </c>
      <c r="E30" s="19" t="s">
        <v>57</v>
      </c>
      <c r="F30" s="20">
        <v>2798</v>
      </c>
      <c r="G30" s="20">
        <f>ROUND((F30*1.23),0)</f>
        <v>3442</v>
      </c>
      <c r="H30" s="40"/>
      <c r="I30" s="21" t="s">
        <v>106</v>
      </c>
      <c r="J30" s="21">
        <v>1</v>
      </c>
      <c r="K30" s="21">
        <v>42</v>
      </c>
      <c r="L30" s="21">
        <v>41.9</v>
      </c>
      <c r="M30" s="21">
        <v>31.9</v>
      </c>
      <c r="N30" s="21">
        <v>25.2</v>
      </c>
      <c r="O30" s="21">
        <v>8.3699999999999992</v>
      </c>
      <c r="P30" s="38" t="s">
        <v>395</v>
      </c>
      <c r="Q30" s="21" t="s">
        <v>131</v>
      </c>
      <c r="R30" s="21" t="s">
        <v>119</v>
      </c>
      <c r="S30" s="23" t="s">
        <v>111</v>
      </c>
    </row>
    <row r="31" spans="1:19">
      <c r="A31" s="16" t="s">
        <v>62</v>
      </c>
      <c r="B31" s="17" t="s">
        <v>199</v>
      </c>
      <c r="C31" s="26" t="s">
        <v>63</v>
      </c>
      <c r="D31" s="18" t="s">
        <v>24</v>
      </c>
      <c r="E31" s="19" t="s">
        <v>57</v>
      </c>
      <c r="F31" s="20">
        <v>1118</v>
      </c>
      <c r="G31" s="20">
        <f>ROUND((F31*1.23),0)</f>
        <v>1375</v>
      </c>
      <c r="H31" s="40"/>
      <c r="I31" s="21" t="s">
        <v>106</v>
      </c>
      <c r="J31" s="21">
        <v>1</v>
      </c>
      <c r="K31" s="21">
        <v>72</v>
      </c>
      <c r="L31" s="21">
        <v>29.5</v>
      </c>
      <c r="M31" s="21">
        <v>39.5</v>
      </c>
      <c r="N31" s="21">
        <v>21.6</v>
      </c>
      <c r="O31" s="21">
        <v>4.32</v>
      </c>
      <c r="P31" s="38" t="s">
        <v>395</v>
      </c>
      <c r="Q31" s="21" t="s">
        <v>132</v>
      </c>
      <c r="R31" s="21" t="s">
        <v>119</v>
      </c>
      <c r="S31" s="21" t="s">
        <v>111</v>
      </c>
    </row>
    <row r="32" spans="1:19">
      <c r="A32" s="16" t="s">
        <v>200</v>
      </c>
      <c r="B32" s="26" t="s">
        <v>242</v>
      </c>
      <c r="C32" s="26" t="s">
        <v>240</v>
      </c>
      <c r="D32" s="18" t="s">
        <v>45</v>
      </c>
      <c r="E32" s="19" t="s">
        <v>57</v>
      </c>
      <c r="F32" s="20">
        <v>1775</v>
      </c>
      <c r="G32" s="20">
        <f>ROUND((F32*1.23),0)</f>
        <v>2183</v>
      </c>
      <c r="H32" s="40"/>
      <c r="I32" s="21" t="s">
        <v>106</v>
      </c>
      <c r="J32" s="21">
        <v>1</v>
      </c>
      <c r="K32" s="21">
        <v>56</v>
      </c>
      <c r="L32" s="21">
        <v>39.5</v>
      </c>
      <c r="M32" s="21">
        <v>29.5</v>
      </c>
      <c r="N32" s="21">
        <v>16.239999999999998</v>
      </c>
      <c r="O32" s="21"/>
      <c r="P32" s="22" t="s">
        <v>220</v>
      </c>
      <c r="Q32" s="21" t="s">
        <v>221</v>
      </c>
      <c r="R32" s="21" t="s">
        <v>119</v>
      </c>
      <c r="S32" s="21" t="s">
        <v>111</v>
      </c>
    </row>
    <row r="33" spans="1:19">
      <c r="A33" s="16" t="s">
        <v>201</v>
      </c>
      <c r="B33" s="26" t="s">
        <v>242</v>
      </c>
      <c r="C33" s="26" t="s">
        <v>371</v>
      </c>
      <c r="D33" s="18" t="s">
        <v>45</v>
      </c>
      <c r="E33" s="19" t="s">
        <v>57</v>
      </c>
      <c r="F33" s="20">
        <v>665</v>
      </c>
      <c r="G33" s="20">
        <f>ROUND((F33*1.23),0)</f>
        <v>818</v>
      </c>
      <c r="H33" s="40"/>
      <c r="I33" s="21" t="s">
        <v>106</v>
      </c>
      <c r="J33" s="21">
        <v>4</v>
      </c>
      <c r="K33" s="21">
        <v>96</v>
      </c>
      <c r="L33" s="21">
        <v>25.8</v>
      </c>
      <c r="M33" s="21">
        <v>12.1</v>
      </c>
      <c r="N33" s="21">
        <v>20.2</v>
      </c>
      <c r="O33" s="21">
        <v>1.6</v>
      </c>
      <c r="P33" s="22" t="s">
        <v>220</v>
      </c>
      <c r="Q33" s="21" t="s">
        <v>222</v>
      </c>
      <c r="R33" s="21" t="s">
        <v>119</v>
      </c>
      <c r="S33" s="21" t="s">
        <v>111</v>
      </c>
    </row>
    <row r="34" spans="1:19" s="8" customFormat="1" ht="15.75" customHeight="1">
      <c r="A34" s="35" t="s">
        <v>263</v>
      </c>
      <c r="B34" s="27" t="s">
        <v>363</v>
      </c>
      <c r="C34" s="26" t="s">
        <v>9</v>
      </c>
      <c r="D34" s="18" t="s">
        <v>183</v>
      </c>
      <c r="E34" s="36" t="s">
        <v>57</v>
      </c>
      <c r="F34" s="20">
        <v>3649</v>
      </c>
      <c r="G34" s="20">
        <f>ROUND((F34*1.23),0)</f>
        <v>4488</v>
      </c>
      <c r="H34" s="40"/>
      <c r="I34" s="21" t="s">
        <v>106</v>
      </c>
      <c r="J34" s="21">
        <v>1</v>
      </c>
      <c r="K34" s="21">
        <v>18</v>
      </c>
      <c r="L34" s="21">
        <v>60.9</v>
      </c>
      <c r="M34" s="21">
        <v>33.299999999999997</v>
      </c>
      <c r="N34" s="21">
        <v>29.5</v>
      </c>
      <c r="O34" s="21"/>
      <c r="P34" s="38" t="s">
        <v>389</v>
      </c>
      <c r="Q34" s="21" t="s">
        <v>337</v>
      </c>
      <c r="R34" s="21" t="s">
        <v>110</v>
      </c>
      <c r="S34" s="23" t="s">
        <v>111</v>
      </c>
    </row>
    <row r="35" spans="1:19" s="8" customFormat="1" ht="15.75" customHeight="1">
      <c r="A35" s="35" t="s">
        <v>264</v>
      </c>
      <c r="B35" s="27" t="s">
        <v>363</v>
      </c>
      <c r="C35" s="26"/>
      <c r="D35" s="28" t="s">
        <v>183</v>
      </c>
      <c r="E35" s="36" t="s">
        <v>57</v>
      </c>
      <c r="F35" s="20">
        <v>2528</v>
      </c>
      <c r="G35" s="20">
        <f>ROUND((F35*1.23),0)</f>
        <v>3109</v>
      </c>
      <c r="H35" s="40"/>
      <c r="I35" s="21" t="s">
        <v>106</v>
      </c>
      <c r="J35" s="31">
        <v>1</v>
      </c>
      <c r="K35" s="31">
        <v>18</v>
      </c>
      <c r="L35" s="21">
        <v>60.9</v>
      </c>
      <c r="M35" s="21">
        <v>20.9</v>
      </c>
      <c r="N35" s="21">
        <v>29.5</v>
      </c>
      <c r="O35" s="21"/>
      <c r="P35" s="38" t="s">
        <v>389</v>
      </c>
      <c r="Q35" s="21" t="s">
        <v>338</v>
      </c>
      <c r="R35" s="31" t="s">
        <v>110</v>
      </c>
      <c r="S35" s="23" t="s">
        <v>111</v>
      </c>
    </row>
    <row r="36" spans="1:19" s="8" customFormat="1" ht="15.75" customHeight="1">
      <c r="A36" s="16" t="s">
        <v>159</v>
      </c>
      <c r="B36" s="26" t="s">
        <v>169</v>
      </c>
      <c r="C36" s="26" t="s">
        <v>431</v>
      </c>
      <c r="D36" s="18" t="s">
        <v>44</v>
      </c>
      <c r="E36" s="19" t="s">
        <v>57</v>
      </c>
      <c r="F36" s="20">
        <v>3798</v>
      </c>
      <c r="G36" s="20">
        <f>ROUND((F36*1.23),0)</f>
        <v>4672</v>
      </c>
      <c r="H36" s="40"/>
      <c r="I36" s="21" t="s">
        <v>106</v>
      </c>
      <c r="J36" s="21">
        <v>1</v>
      </c>
      <c r="K36" s="21">
        <v>65</v>
      </c>
      <c r="L36" s="21"/>
      <c r="M36" s="21"/>
      <c r="N36" s="21"/>
      <c r="O36" s="21">
        <v>8.6199999999999992</v>
      </c>
      <c r="P36" s="21" t="s">
        <v>128</v>
      </c>
      <c r="Q36" s="21" t="s">
        <v>306</v>
      </c>
      <c r="R36" s="21" t="s">
        <v>110</v>
      </c>
      <c r="S36" s="23" t="s">
        <v>111</v>
      </c>
    </row>
    <row r="37" spans="1:19" s="8" customFormat="1" ht="15.75" customHeight="1">
      <c r="A37" s="16" t="s">
        <v>64</v>
      </c>
      <c r="B37" s="17" t="s">
        <v>167</v>
      </c>
      <c r="C37" s="26" t="s">
        <v>168</v>
      </c>
      <c r="D37" s="18" t="s">
        <v>44</v>
      </c>
      <c r="E37" s="19" t="s">
        <v>57</v>
      </c>
      <c r="F37" s="20">
        <v>3515</v>
      </c>
      <c r="G37" s="20">
        <f>ROUND((F37*1.23),0)</f>
        <v>4323</v>
      </c>
      <c r="H37" s="40"/>
      <c r="I37" s="21" t="s">
        <v>106</v>
      </c>
      <c r="J37" s="21">
        <v>1</v>
      </c>
      <c r="K37" s="21">
        <v>30</v>
      </c>
      <c r="L37" s="21"/>
      <c r="M37" s="21"/>
      <c r="N37" s="21"/>
      <c r="O37" s="21">
        <v>11.92</v>
      </c>
      <c r="P37" s="38" t="s">
        <v>395</v>
      </c>
      <c r="Q37" s="21" t="s">
        <v>307</v>
      </c>
      <c r="R37" s="21" t="s">
        <v>110</v>
      </c>
      <c r="S37" s="23" t="s">
        <v>111</v>
      </c>
    </row>
    <row r="38" spans="1:19" s="8" customFormat="1" ht="15.75" customHeight="1">
      <c r="A38" s="16" t="s">
        <v>66</v>
      </c>
      <c r="B38" s="17" t="s">
        <v>167</v>
      </c>
      <c r="C38" s="26" t="s">
        <v>432</v>
      </c>
      <c r="D38" s="18" t="s">
        <v>44</v>
      </c>
      <c r="E38" s="19" t="s">
        <v>57</v>
      </c>
      <c r="F38" s="20">
        <v>4518</v>
      </c>
      <c r="G38" s="20">
        <f>ROUND((F38*1.23),0)</f>
        <v>5557</v>
      </c>
      <c r="H38" s="40"/>
      <c r="I38" s="21" t="s">
        <v>106</v>
      </c>
      <c r="J38" s="21">
        <v>1</v>
      </c>
      <c r="K38" s="21">
        <v>18</v>
      </c>
      <c r="L38" s="21"/>
      <c r="M38" s="21"/>
      <c r="N38" s="21"/>
      <c r="O38" s="21">
        <v>15.24</v>
      </c>
      <c r="P38" s="38" t="s">
        <v>395</v>
      </c>
      <c r="Q38" s="21" t="s">
        <v>308</v>
      </c>
      <c r="R38" s="21" t="s">
        <v>110</v>
      </c>
      <c r="S38" s="23" t="s">
        <v>111</v>
      </c>
    </row>
    <row r="39" spans="1:19" s="8" customFormat="1" ht="15.75" customHeight="1">
      <c r="A39" s="16" t="s">
        <v>160</v>
      </c>
      <c r="B39" s="26" t="s">
        <v>169</v>
      </c>
      <c r="C39" s="26" t="s">
        <v>163</v>
      </c>
      <c r="D39" s="18" t="s">
        <v>44</v>
      </c>
      <c r="E39" s="19" t="s">
        <v>57</v>
      </c>
      <c r="F39" s="20">
        <v>5435</v>
      </c>
      <c r="G39" s="20">
        <f>ROUND((F39*1.23),0)</f>
        <v>6685</v>
      </c>
      <c r="H39" s="40"/>
      <c r="I39" s="21" t="s">
        <v>106</v>
      </c>
      <c r="J39" s="21">
        <v>1</v>
      </c>
      <c r="K39" s="21">
        <v>21</v>
      </c>
      <c r="L39" s="21"/>
      <c r="M39" s="21"/>
      <c r="N39" s="21"/>
      <c r="O39" s="21">
        <v>18.18</v>
      </c>
      <c r="P39" s="21" t="s">
        <v>128</v>
      </c>
      <c r="Q39" s="21" t="s">
        <v>309</v>
      </c>
      <c r="R39" s="21" t="s">
        <v>110</v>
      </c>
      <c r="S39" s="23" t="s">
        <v>111</v>
      </c>
    </row>
    <row r="40" spans="1:19" s="8" customFormat="1" ht="15.75" customHeight="1">
      <c r="A40" s="16" t="s">
        <v>206</v>
      </c>
      <c r="B40" s="26" t="s">
        <v>246</v>
      </c>
      <c r="C40" s="26" t="s">
        <v>0</v>
      </c>
      <c r="D40" s="18" t="s">
        <v>51</v>
      </c>
      <c r="E40" s="19" t="s">
        <v>57</v>
      </c>
      <c r="F40" s="20">
        <v>1778</v>
      </c>
      <c r="G40" s="20">
        <f>ROUND((F40*1.23),0)</f>
        <v>2187</v>
      </c>
      <c r="H40" s="40"/>
      <c r="I40" s="21" t="s">
        <v>106</v>
      </c>
      <c r="J40" s="21">
        <v>4</v>
      </c>
      <c r="K40" s="21">
        <v>48</v>
      </c>
      <c r="L40" s="21">
        <v>32.9</v>
      </c>
      <c r="M40" s="21">
        <v>13.3</v>
      </c>
      <c r="N40" s="21">
        <v>25.7</v>
      </c>
      <c r="O40" s="21">
        <v>2.5449999999999999</v>
      </c>
      <c r="P40" s="22" t="s">
        <v>220</v>
      </c>
      <c r="Q40" s="21" t="s">
        <v>227</v>
      </c>
      <c r="R40" s="21" t="s">
        <v>110</v>
      </c>
      <c r="S40" s="21" t="s">
        <v>111</v>
      </c>
    </row>
    <row r="41" spans="1:19" s="8" customFormat="1" ht="15.75" customHeight="1">
      <c r="A41" s="16" t="s">
        <v>67</v>
      </c>
      <c r="B41" s="17" t="s">
        <v>68</v>
      </c>
      <c r="C41" s="26" t="s">
        <v>69</v>
      </c>
      <c r="D41" s="18" t="s">
        <v>17</v>
      </c>
      <c r="E41" s="19" t="s">
        <v>57</v>
      </c>
      <c r="F41" s="20">
        <v>2740</v>
      </c>
      <c r="G41" s="20">
        <f>ROUND((F41*1.23),0)</f>
        <v>3370</v>
      </c>
      <c r="H41" s="40"/>
      <c r="I41" s="21" t="s">
        <v>106</v>
      </c>
      <c r="J41" s="21">
        <v>1</v>
      </c>
      <c r="K41" s="21">
        <v>48</v>
      </c>
      <c r="L41" s="21">
        <v>41.9</v>
      </c>
      <c r="M41" s="21">
        <v>31.9</v>
      </c>
      <c r="N41" s="21">
        <v>35.700000000000003</v>
      </c>
      <c r="O41" s="21">
        <v>10.1</v>
      </c>
      <c r="P41" s="22" t="s">
        <v>128</v>
      </c>
      <c r="Q41" s="21" t="s">
        <v>133</v>
      </c>
      <c r="R41" s="21" t="s">
        <v>115</v>
      </c>
      <c r="S41" s="23" t="s">
        <v>111</v>
      </c>
    </row>
    <row r="42" spans="1:19" s="8" customFormat="1" ht="15.75" customHeight="1">
      <c r="A42" s="16" t="s">
        <v>70</v>
      </c>
      <c r="B42" s="17" t="s">
        <v>71</v>
      </c>
      <c r="C42" s="26" t="s">
        <v>72</v>
      </c>
      <c r="D42" s="18" t="s">
        <v>17</v>
      </c>
      <c r="E42" s="19" t="s">
        <v>57</v>
      </c>
      <c r="F42" s="20">
        <v>1050</v>
      </c>
      <c r="G42" s="20">
        <f>ROUND((F42*1.23),0)</f>
        <v>1292</v>
      </c>
      <c r="H42" s="40"/>
      <c r="I42" s="21" t="s">
        <v>106</v>
      </c>
      <c r="J42" s="21">
        <v>1</v>
      </c>
      <c r="K42" s="21">
        <v>48</v>
      </c>
      <c r="L42" s="21"/>
      <c r="M42" s="21"/>
      <c r="N42" s="21"/>
      <c r="O42" s="21">
        <v>5.58</v>
      </c>
      <c r="P42" s="22" t="s">
        <v>128</v>
      </c>
      <c r="Q42" s="21" t="s">
        <v>134</v>
      </c>
      <c r="R42" s="21" t="s">
        <v>115</v>
      </c>
      <c r="S42" s="23" t="s">
        <v>111</v>
      </c>
    </row>
    <row r="43" spans="1:19" s="8" customFormat="1" ht="15.75" customHeight="1">
      <c r="A43" s="16" t="s">
        <v>73</v>
      </c>
      <c r="B43" s="17" t="s">
        <v>74</v>
      </c>
      <c r="C43" s="26" t="s">
        <v>75</v>
      </c>
      <c r="D43" s="18" t="s">
        <v>17</v>
      </c>
      <c r="E43" s="19" t="s">
        <v>57</v>
      </c>
      <c r="F43" s="20">
        <v>2790</v>
      </c>
      <c r="G43" s="20">
        <f>ROUND((F43*1.23),0)</f>
        <v>3432</v>
      </c>
      <c r="H43" s="40"/>
      <c r="I43" s="21" t="s">
        <v>106</v>
      </c>
      <c r="J43" s="21">
        <v>1</v>
      </c>
      <c r="K43" s="21">
        <v>48</v>
      </c>
      <c r="L43" s="21">
        <v>41.9</v>
      </c>
      <c r="M43" s="21">
        <v>31.9</v>
      </c>
      <c r="N43" s="21">
        <v>35.700000000000003</v>
      </c>
      <c r="O43" s="21">
        <v>10.1</v>
      </c>
      <c r="P43" s="22" t="s">
        <v>128</v>
      </c>
      <c r="Q43" s="21" t="s">
        <v>135</v>
      </c>
      <c r="R43" s="21" t="s">
        <v>115</v>
      </c>
      <c r="S43" s="21" t="s">
        <v>111</v>
      </c>
    </row>
    <row r="44" spans="1:19" s="8" customFormat="1" ht="15.75" customHeight="1">
      <c r="A44" s="16" t="s">
        <v>76</v>
      </c>
      <c r="B44" s="17" t="s">
        <v>74</v>
      </c>
      <c r="C44" s="26" t="s">
        <v>75</v>
      </c>
      <c r="D44" s="18" t="s">
        <v>16</v>
      </c>
      <c r="E44" s="19" t="s">
        <v>57</v>
      </c>
      <c r="F44" s="20">
        <v>1050</v>
      </c>
      <c r="G44" s="20">
        <f>ROUND((F44*1.23),0)</f>
        <v>1292</v>
      </c>
      <c r="H44" s="40"/>
      <c r="I44" s="21" t="s">
        <v>106</v>
      </c>
      <c r="J44" s="21">
        <v>3</v>
      </c>
      <c r="K44" s="21">
        <v>132</v>
      </c>
      <c r="L44" s="21">
        <v>42.9</v>
      </c>
      <c r="M44" s="21">
        <v>17.899999999999999</v>
      </c>
      <c r="N44" s="21">
        <v>15.5</v>
      </c>
      <c r="O44" s="21">
        <v>3.32</v>
      </c>
      <c r="P44" s="22" t="s">
        <v>128</v>
      </c>
      <c r="Q44" s="21" t="s">
        <v>136</v>
      </c>
      <c r="R44" s="21" t="s">
        <v>115</v>
      </c>
      <c r="S44" s="21" t="s">
        <v>111</v>
      </c>
    </row>
    <row r="45" spans="1:19" s="8" customFormat="1" ht="15.75" customHeight="1">
      <c r="A45" s="16" t="s">
        <v>77</v>
      </c>
      <c r="B45" s="17" t="s">
        <v>74</v>
      </c>
      <c r="C45" s="26" t="s">
        <v>75</v>
      </c>
      <c r="D45" s="18" t="s">
        <v>17</v>
      </c>
      <c r="E45" s="19" t="s">
        <v>57</v>
      </c>
      <c r="F45" s="20">
        <v>2845</v>
      </c>
      <c r="G45" s="20">
        <f>ROUND((F45*1.23),0)</f>
        <v>3499</v>
      </c>
      <c r="H45" s="40"/>
      <c r="I45" s="21" t="s">
        <v>106</v>
      </c>
      <c r="J45" s="21">
        <v>1</v>
      </c>
      <c r="K45" s="21">
        <v>48</v>
      </c>
      <c r="L45" s="21">
        <v>41.9</v>
      </c>
      <c r="M45" s="21">
        <v>31.9</v>
      </c>
      <c r="N45" s="21">
        <v>35.700000000000003</v>
      </c>
      <c r="O45" s="21">
        <v>10.1</v>
      </c>
      <c r="P45" s="38" t="s">
        <v>395</v>
      </c>
      <c r="Q45" s="21" t="s">
        <v>137</v>
      </c>
      <c r="R45" s="21" t="s">
        <v>115</v>
      </c>
      <c r="S45" s="21" t="s">
        <v>111</v>
      </c>
    </row>
    <row r="46" spans="1:19" s="8" customFormat="1" ht="15.75" customHeight="1">
      <c r="A46" s="16" t="s">
        <v>78</v>
      </c>
      <c r="B46" s="17" t="s">
        <v>74</v>
      </c>
      <c r="C46" s="26" t="s">
        <v>75</v>
      </c>
      <c r="D46" s="18" t="s">
        <v>17</v>
      </c>
      <c r="E46" s="19" t="s">
        <v>57</v>
      </c>
      <c r="F46" s="20">
        <v>1075</v>
      </c>
      <c r="G46" s="20">
        <f>ROUND((F46*1.23),0)</f>
        <v>1322</v>
      </c>
      <c r="H46" s="40"/>
      <c r="I46" s="21" t="s">
        <v>106</v>
      </c>
      <c r="J46" s="21">
        <v>3</v>
      </c>
      <c r="K46" s="21">
        <v>132</v>
      </c>
      <c r="L46" s="21">
        <v>42.9</v>
      </c>
      <c r="M46" s="21">
        <v>17.899999999999999</v>
      </c>
      <c r="N46" s="21">
        <v>15.5</v>
      </c>
      <c r="O46" s="21">
        <v>3.35</v>
      </c>
      <c r="P46" s="22" t="s">
        <v>128</v>
      </c>
      <c r="Q46" s="21" t="s">
        <v>138</v>
      </c>
      <c r="R46" s="21" t="s">
        <v>115</v>
      </c>
      <c r="S46" s="21" t="s">
        <v>111</v>
      </c>
    </row>
    <row r="47" spans="1:19" s="8" customFormat="1" ht="15.75" customHeight="1">
      <c r="A47" s="32" t="s">
        <v>265</v>
      </c>
      <c r="B47" s="27" t="s">
        <v>301</v>
      </c>
      <c r="C47" s="26" t="s">
        <v>182</v>
      </c>
      <c r="D47" s="28" t="s">
        <v>16</v>
      </c>
      <c r="E47" s="19" t="s">
        <v>57</v>
      </c>
      <c r="F47" s="20">
        <v>1020</v>
      </c>
      <c r="G47" s="20">
        <f>ROUND((F47*1.23),0)</f>
        <v>1255</v>
      </c>
      <c r="H47" s="40"/>
      <c r="I47" s="21" t="s">
        <v>106</v>
      </c>
      <c r="J47" s="21">
        <v>3</v>
      </c>
      <c r="K47" s="21">
        <v>132</v>
      </c>
      <c r="L47" s="21">
        <v>42.9</v>
      </c>
      <c r="M47" s="21">
        <v>17.899999999999999</v>
      </c>
      <c r="N47" s="21">
        <v>15.5</v>
      </c>
      <c r="O47" s="21"/>
      <c r="P47" s="22" t="s">
        <v>303</v>
      </c>
      <c r="Q47" s="21" t="s">
        <v>615</v>
      </c>
      <c r="R47" s="21" t="s">
        <v>115</v>
      </c>
      <c r="S47" s="21" t="s">
        <v>111</v>
      </c>
    </row>
    <row r="48" spans="1:19" s="8" customFormat="1" ht="15.75" customHeight="1">
      <c r="A48" s="32" t="s">
        <v>266</v>
      </c>
      <c r="B48" s="27" t="s">
        <v>301</v>
      </c>
      <c r="C48" s="26" t="s">
        <v>182</v>
      </c>
      <c r="D48" s="28" t="s">
        <v>16</v>
      </c>
      <c r="E48" s="19" t="s">
        <v>57</v>
      </c>
      <c r="F48" s="20">
        <v>1050</v>
      </c>
      <c r="G48" s="20">
        <f>ROUND((F48*1.23),0)</f>
        <v>1292</v>
      </c>
      <c r="H48" s="40"/>
      <c r="I48" s="21" t="s">
        <v>106</v>
      </c>
      <c r="J48" s="21">
        <v>3</v>
      </c>
      <c r="K48" s="21">
        <v>132</v>
      </c>
      <c r="L48" s="21">
        <v>42.9</v>
      </c>
      <c r="M48" s="21">
        <v>17.899999999999999</v>
      </c>
      <c r="N48" s="21">
        <v>15.5</v>
      </c>
      <c r="O48" s="21"/>
      <c r="P48" s="22" t="s">
        <v>303</v>
      </c>
      <c r="Q48" s="21" t="s">
        <v>616</v>
      </c>
      <c r="R48" s="21" t="s">
        <v>115</v>
      </c>
      <c r="S48" s="21" t="s">
        <v>111</v>
      </c>
    </row>
    <row r="49" spans="1:19" s="8" customFormat="1" ht="15.75" customHeight="1">
      <c r="A49" s="24" t="s">
        <v>179</v>
      </c>
      <c r="B49" s="17" t="s">
        <v>192</v>
      </c>
      <c r="C49" s="26" t="s">
        <v>182</v>
      </c>
      <c r="D49" s="18" t="s">
        <v>16</v>
      </c>
      <c r="E49" s="19" t="s">
        <v>57</v>
      </c>
      <c r="F49" s="20">
        <v>1050</v>
      </c>
      <c r="G49" s="20">
        <f>ROUND((F49*1.23),0)</f>
        <v>1292</v>
      </c>
      <c r="H49" s="40"/>
      <c r="I49" s="21" t="s">
        <v>106</v>
      </c>
      <c r="J49" s="21">
        <v>1</v>
      </c>
      <c r="K49" s="21">
        <v>72</v>
      </c>
      <c r="L49" s="21">
        <v>53.2</v>
      </c>
      <c r="M49" s="21">
        <v>20.8</v>
      </c>
      <c r="N49" s="21">
        <v>21.6</v>
      </c>
      <c r="O49" s="21">
        <v>5</v>
      </c>
      <c r="P49" s="22" t="s">
        <v>180</v>
      </c>
      <c r="Q49" s="21" t="s">
        <v>191</v>
      </c>
      <c r="R49" s="21" t="s">
        <v>115</v>
      </c>
      <c r="S49" s="21" t="s">
        <v>111</v>
      </c>
    </row>
    <row r="50" spans="1:19" s="8" customFormat="1" ht="15.75" customHeight="1">
      <c r="A50" s="16" t="s">
        <v>205</v>
      </c>
      <c r="B50" s="26" t="s">
        <v>245</v>
      </c>
      <c r="C50" s="26" t="s">
        <v>241</v>
      </c>
      <c r="D50" s="18" t="s">
        <v>16</v>
      </c>
      <c r="E50" s="19" t="s">
        <v>57</v>
      </c>
      <c r="F50" s="20">
        <v>2988</v>
      </c>
      <c r="G50" s="20">
        <f>ROUND((F50*1.23),0)</f>
        <v>3675</v>
      </c>
      <c r="H50" s="40"/>
      <c r="I50" s="21" t="s">
        <v>106</v>
      </c>
      <c r="J50" s="21">
        <v>1</v>
      </c>
      <c r="K50" s="21">
        <v>15</v>
      </c>
      <c r="L50" s="21">
        <v>68</v>
      </c>
      <c r="M50" s="21">
        <v>22.3</v>
      </c>
      <c r="N50" s="21">
        <v>53.2</v>
      </c>
      <c r="O50" s="21">
        <v>14</v>
      </c>
      <c r="P50" s="22" t="s">
        <v>220</v>
      </c>
      <c r="Q50" s="21" t="s">
        <v>226</v>
      </c>
      <c r="R50" s="21" t="s">
        <v>115</v>
      </c>
      <c r="S50" s="21" t="s">
        <v>111</v>
      </c>
    </row>
    <row r="51" spans="1:19" s="8" customFormat="1" ht="15.75" customHeight="1">
      <c r="A51" s="32" t="s">
        <v>267</v>
      </c>
      <c r="B51" s="27" t="s">
        <v>245</v>
      </c>
      <c r="C51" s="26" t="s">
        <v>182</v>
      </c>
      <c r="D51" s="28" t="s">
        <v>16</v>
      </c>
      <c r="E51" s="19" t="s">
        <v>57</v>
      </c>
      <c r="F51" s="20">
        <v>1050</v>
      </c>
      <c r="G51" s="20">
        <f>ROUND((F51*1.23),0)</f>
        <v>1292</v>
      </c>
      <c r="H51" s="40"/>
      <c r="I51" s="21" t="s">
        <v>106</v>
      </c>
      <c r="J51" s="21">
        <v>1</v>
      </c>
      <c r="K51" s="21">
        <v>72</v>
      </c>
      <c r="L51" s="21">
        <v>53.2</v>
      </c>
      <c r="M51" s="21">
        <v>20.8</v>
      </c>
      <c r="N51" s="21">
        <v>21.6</v>
      </c>
      <c r="O51" s="21">
        <v>5</v>
      </c>
      <c r="P51" s="22" t="s">
        <v>303</v>
      </c>
      <c r="Q51" s="21" t="s">
        <v>617</v>
      </c>
      <c r="R51" s="21" t="s">
        <v>115</v>
      </c>
      <c r="S51" s="21" t="s">
        <v>111</v>
      </c>
    </row>
    <row r="52" spans="1:19" s="8" customFormat="1" ht="15.75" customHeight="1">
      <c r="A52" s="35" t="s">
        <v>539</v>
      </c>
      <c r="B52" s="27" t="s">
        <v>605</v>
      </c>
      <c r="C52" s="27" t="s">
        <v>75</v>
      </c>
      <c r="D52" s="18" t="s">
        <v>17</v>
      </c>
      <c r="E52" s="19" t="s">
        <v>57</v>
      </c>
      <c r="F52" s="20">
        <v>1153</v>
      </c>
      <c r="G52" s="20">
        <f>ROUND((F52*1.23),0)</f>
        <v>1418</v>
      </c>
      <c r="H52" s="39"/>
      <c r="I52" s="29" t="s">
        <v>106</v>
      </c>
      <c r="J52" s="22">
        <v>1</v>
      </c>
      <c r="K52" s="29">
        <v>120</v>
      </c>
      <c r="L52" s="29">
        <v>44.2</v>
      </c>
      <c r="M52" s="29">
        <v>18.899999999999999</v>
      </c>
      <c r="N52" s="29">
        <v>16.100000000000001</v>
      </c>
      <c r="O52" s="29"/>
      <c r="P52" s="39"/>
      <c r="Q52" s="21" t="s">
        <v>563</v>
      </c>
      <c r="R52" s="29" t="s">
        <v>115</v>
      </c>
      <c r="S52" s="29" t="s">
        <v>111</v>
      </c>
    </row>
    <row r="53" spans="1:19" s="8" customFormat="1" ht="15.75" customHeight="1">
      <c r="A53" s="35" t="s">
        <v>549</v>
      </c>
      <c r="B53" s="27" t="s">
        <v>74</v>
      </c>
      <c r="C53" s="27" t="s">
        <v>75</v>
      </c>
      <c r="D53" s="18" t="s">
        <v>17</v>
      </c>
      <c r="E53" s="19" t="s">
        <v>57</v>
      </c>
      <c r="F53" s="20">
        <v>1184</v>
      </c>
      <c r="G53" s="20">
        <f>ROUND((F53*1.23),0)</f>
        <v>1456</v>
      </c>
      <c r="H53" s="39"/>
      <c r="I53" s="29" t="s">
        <v>106</v>
      </c>
      <c r="J53" s="22">
        <v>1</v>
      </c>
      <c r="K53" s="29">
        <v>120</v>
      </c>
      <c r="L53" s="29">
        <v>44.2</v>
      </c>
      <c r="M53" s="29">
        <v>18.899999999999999</v>
      </c>
      <c r="N53" s="29">
        <v>16.100000000000001</v>
      </c>
      <c r="O53" s="29"/>
      <c r="P53" s="39"/>
      <c r="Q53" s="21" t="s">
        <v>564</v>
      </c>
      <c r="R53" s="21" t="s">
        <v>115</v>
      </c>
      <c r="S53" s="29" t="s">
        <v>111</v>
      </c>
    </row>
    <row r="54" spans="1:19" s="8" customFormat="1" ht="15.75" customHeight="1">
      <c r="A54" s="16" t="s">
        <v>209</v>
      </c>
      <c r="B54" s="26" t="s">
        <v>244</v>
      </c>
      <c r="C54" s="26" t="s">
        <v>378</v>
      </c>
      <c r="D54" s="18" t="s">
        <v>36</v>
      </c>
      <c r="E54" s="19" t="s">
        <v>57</v>
      </c>
      <c r="F54" s="20">
        <v>3755</v>
      </c>
      <c r="G54" s="20">
        <f>ROUND((F54*1.23),0)</f>
        <v>4619</v>
      </c>
      <c r="H54" s="40"/>
      <c r="I54" s="21" t="s">
        <v>106</v>
      </c>
      <c r="J54" s="21">
        <v>1</v>
      </c>
      <c r="K54" s="21">
        <v>15</v>
      </c>
      <c r="L54" s="21">
        <v>68</v>
      </c>
      <c r="M54" s="21">
        <v>22.3</v>
      </c>
      <c r="N54" s="21">
        <v>53.2</v>
      </c>
      <c r="O54" s="21"/>
      <c r="P54" s="38" t="s">
        <v>395</v>
      </c>
      <c r="Q54" s="21" t="s">
        <v>230</v>
      </c>
      <c r="R54" s="21" t="s">
        <v>110</v>
      </c>
      <c r="S54" s="21" t="s">
        <v>111</v>
      </c>
    </row>
    <row r="55" spans="1:19" s="8" customFormat="1" ht="15.75" customHeight="1">
      <c r="A55" s="16" t="s">
        <v>203</v>
      </c>
      <c r="B55" s="26" t="s">
        <v>244</v>
      </c>
      <c r="C55" s="26" t="s">
        <v>378</v>
      </c>
      <c r="D55" s="18" t="s">
        <v>36</v>
      </c>
      <c r="E55" s="19" t="s">
        <v>57</v>
      </c>
      <c r="F55" s="20">
        <v>1955</v>
      </c>
      <c r="G55" s="20">
        <f>ROUND((F55*1.23),0)</f>
        <v>2405</v>
      </c>
      <c r="H55" s="40"/>
      <c r="I55" s="21" t="s">
        <v>106</v>
      </c>
      <c r="J55" s="21">
        <v>1</v>
      </c>
      <c r="K55" s="21">
        <v>24</v>
      </c>
      <c r="L55" s="21">
        <v>66</v>
      </c>
      <c r="M55" s="21">
        <v>49.2</v>
      </c>
      <c r="N55" s="21">
        <v>20.2</v>
      </c>
      <c r="O55" s="21">
        <v>11.1</v>
      </c>
      <c r="P55" s="22" t="s">
        <v>220</v>
      </c>
      <c r="Q55" s="21" t="s">
        <v>224</v>
      </c>
      <c r="R55" s="21" t="s">
        <v>110</v>
      </c>
      <c r="S55" s="21" t="s">
        <v>111</v>
      </c>
    </row>
    <row r="56" spans="1:19" s="8" customFormat="1" ht="15.75" customHeight="1">
      <c r="A56" s="16" t="s">
        <v>202</v>
      </c>
      <c r="B56" s="26" t="s">
        <v>243</v>
      </c>
      <c r="C56" s="26" t="s">
        <v>378</v>
      </c>
      <c r="D56" s="18" t="s">
        <v>36</v>
      </c>
      <c r="E56" s="19" t="s">
        <v>57</v>
      </c>
      <c r="F56" s="20">
        <v>3047</v>
      </c>
      <c r="G56" s="20">
        <f>ROUND((F56*1.23),0)</f>
        <v>3748</v>
      </c>
      <c r="H56" s="40"/>
      <c r="I56" s="21" t="s">
        <v>106</v>
      </c>
      <c r="J56" s="21">
        <v>1</v>
      </c>
      <c r="K56" s="21">
        <v>24</v>
      </c>
      <c r="L56" s="21">
        <v>66</v>
      </c>
      <c r="M56" s="21">
        <v>49.2</v>
      </c>
      <c r="N56" s="21">
        <v>20.25</v>
      </c>
      <c r="O56" s="21">
        <v>16.8</v>
      </c>
      <c r="P56" s="22" t="s">
        <v>220</v>
      </c>
      <c r="Q56" s="21" t="s">
        <v>223</v>
      </c>
      <c r="R56" s="21" t="s">
        <v>110</v>
      </c>
      <c r="S56" s="21" t="s">
        <v>111</v>
      </c>
    </row>
    <row r="57" spans="1:19" s="8" customFormat="1" ht="15.75" customHeight="1">
      <c r="A57" s="16" t="s">
        <v>79</v>
      </c>
      <c r="B57" s="26" t="s">
        <v>249</v>
      </c>
      <c r="C57" s="26" t="s">
        <v>61</v>
      </c>
      <c r="D57" s="18" t="s">
        <v>26</v>
      </c>
      <c r="E57" s="19" t="s">
        <v>57</v>
      </c>
      <c r="F57" s="20">
        <v>2835</v>
      </c>
      <c r="G57" s="20">
        <f>ROUND((F57*1.23),0)</f>
        <v>3487</v>
      </c>
      <c r="H57" s="40"/>
      <c r="I57" s="21" t="s">
        <v>106</v>
      </c>
      <c r="J57" s="21">
        <v>1</v>
      </c>
      <c r="K57" s="21">
        <v>42</v>
      </c>
      <c r="L57" s="21">
        <v>41.9</v>
      </c>
      <c r="M57" s="21">
        <v>31.9</v>
      </c>
      <c r="N57" s="21">
        <v>25.2</v>
      </c>
      <c r="O57" s="21">
        <v>8.4600000000000009</v>
      </c>
      <c r="P57" s="38" t="s">
        <v>395</v>
      </c>
      <c r="Q57" s="21" t="s">
        <v>139</v>
      </c>
      <c r="R57" s="21" t="s">
        <v>119</v>
      </c>
      <c r="S57" s="23" t="s">
        <v>111</v>
      </c>
    </row>
    <row r="58" spans="1:19" s="8" customFormat="1" ht="15.75" customHeight="1">
      <c r="A58" s="16" t="s">
        <v>80</v>
      </c>
      <c r="B58" s="26" t="s">
        <v>249</v>
      </c>
      <c r="C58" s="26" t="s">
        <v>63</v>
      </c>
      <c r="D58" s="18" t="s">
        <v>26</v>
      </c>
      <c r="E58" s="19" t="s">
        <v>57</v>
      </c>
      <c r="F58" s="20">
        <v>1148</v>
      </c>
      <c r="G58" s="20">
        <f>ROUND((F58*1.23),0)</f>
        <v>1412</v>
      </c>
      <c r="H58" s="40"/>
      <c r="I58" s="21" t="s">
        <v>106</v>
      </c>
      <c r="J58" s="21">
        <v>1</v>
      </c>
      <c r="K58" s="21">
        <v>72</v>
      </c>
      <c r="L58" s="21">
        <v>29.5</v>
      </c>
      <c r="M58" s="21">
        <v>39.5</v>
      </c>
      <c r="N58" s="21">
        <v>21.6</v>
      </c>
      <c r="O58" s="21">
        <v>4.46</v>
      </c>
      <c r="P58" s="38" t="s">
        <v>395</v>
      </c>
      <c r="Q58" s="21" t="s">
        <v>140</v>
      </c>
      <c r="R58" s="21" t="s">
        <v>119</v>
      </c>
      <c r="S58" s="21" t="s">
        <v>111</v>
      </c>
    </row>
    <row r="59" spans="1:19" s="8" customFormat="1" ht="15.75" customHeight="1">
      <c r="A59" s="16" t="s">
        <v>210</v>
      </c>
      <c r="B59" s="26" t="s">
        <v>249</v>
      </c>
      <c r="C59" s="26" t="s">
        <v>240</v>
      </c>
      <c r="D59" s="18" t="s">
        <v>26</v>
      </c>
      <c r="E59" s="19" t="s">
        <v>57</v>
      </c>
      <c r="F59" s="20">
        <v>1796</v>
      </c>
      <c r="G59" s="20">
        <f>ROUND((F59*1.23),0)</f>
        <v>2209</v>
      </c>
      <c r="H59" s="40"/>
      <c r="I59" s="21" t="s">
        <v>106</v>
      </c>
      <c r="J59" s="21">
        <v>1</v>
      </c>
      <c r="K59" s="21">
        <v>56</v>
      </c>
      <c r="L59" s="21">
        <v>39.5</v>
      </c>
      <c r="M59" s="21">
        <v>29.5</v>
      </c>
      <c r="N59" s="21">
        <v>16.239999999999998</v>
      </c>
      <c r="O59" s="21"/>
      <c r="P59" s="22" t="s">
        <v>220</v>
      </c>
      <c r="Q59" s="21" t="s">
        <v>231</v>
      </c>
      <c r="R59" s="21" t="s">
        <v>119</v>
      </c>
      <c r="S59" s="21" t="s">
        <v>111</v>
      </c>
    </row>
    <row r="60" spans="1:19" s="8" customFormat="1" ht="15.75" customHeight="1">
      <c r="A60" s="16" t="s">
        <v>217</v>
      </c>
      <c r="B60" s="26" t="s">
        <v>249</v>
      </c>
      <c r="C60" s="26" t="s">
        <v>8</v>
      </c>
      <c r="D60" s="18" t="s">
        <v>26</v>
      </c>
      <c r="E60" s="19" t="s">
        <v>57</v>
      </c>
      <c r="F60" s="20">
        <v>686</v>
      </c>
      <c r="G60" s="20">
        <f>ROUND((F60*1.23),0)</f>
        <v>844</v>
      </c>
      <c r="H60" s="40"/>
      <c r="I60" s="21" t="s">
        <v>106</v>
      </c>
      <c r="J60" s="21">
        <v>4</v>
      </c>
      <c r="K60" s="21">
        <v>96</v>
      </c>
      <c r="L60" s="21">
        <v>25.8</v>
      </c>
      <c r="M60" s="21">
        <v>12.1</v>
      </c>
      <c r="N60" s="21">
        <v>20.2</v>
      </c>
      <c r="O60" s="21">
        <v>1.8</v>
      </c>
      <c r="P60" s="22" t="s">
        <v>220</v>
      </c>
      <c r="Q60" s="21" t="s">
        <v>238</v>
      </c>
      <c r="R60" s="21" t="s">
        <v>119</v>
      </c>
      <c r="S60" s="21" t="s">
        <v>111</v>
      </c>
    </row>
    <row r="61" spans="1:19" s="8" customFormat="1" ht="15.75" customHeight="1">
      <c r="A61" s="16" t="s">
        <v>81</v>
      </c>
      <c r="B61" s="17" t="s">
        <v>196</v>
      </c>
      <c r="C61" s="26" t="s">
        <v>82</v>
      </c>
      <c r="D61" s="18" t="s">
        <v>25</v>
      </c>
      <c r="E61" s="19" t="s">
        <v>57</v>
      </c>
      <c r="F61" s="20">
        <v>4115</v>
      </c>
      <c r="G61" s="20">
        <f>ROUND((F61*1.23),0)</f>
        <v>5061</v>
      </c>
      <c r="H61" s="40"/>
      <c r="I61" s="21" t="s">
        <v>106</v>
      </c>
      <c r="J61" s="21">
        <v>1</v>
      </c>
      <c r="K61" s="21">
        <v>30</v>
      </c>
      <c r="L61" s="21">
        <v>41.9</v>
      </c>
      <c r="M61" s="21">
        <v>31.9</v>
      </c>
      <c r="N61" s="21">
        <v>35.700000000000003</v>
      </c>
      <c r="O61" s="21">
        <v>13</v>
      </c>
      <c r="P61" s="38" t="s">
        <v>395</v>
      </c>
      <c r="Q61" s="21" t="s">
        <v>141</v>
      </c>
      <c r="R61" s="21" t="s">
        <v>124</v>
      </c>
      <c r="S61" s="21" t="s">
        <v>111</v>
      </c>
    </row>
    <row r="62" spans="1:19" s="8" customFormat="1" ht="15.75" customHeight="1">
      <c r="A62" s="16" t="s">
        <v>83</v>
      </c>
      <c r="B62" s="17" t="s">
        <v>84</v>
      </c>
      <c r="C62" s="26" t="s">
        <v>85</v>
      </c>
      <c r="D62" s="18" t="s">
        <v>25</v>
      </c>
      <c r="E62" s="19" t="s">
        <v>57</v>
      </c>
      <c r="F62" s="20">
        <v>3822</v>
      </c>
      <c r="G62" s="20">
        <f>ROUND((F62*1.23),0)</f>
        <v>4701</v>
      </c>
      <c r="H62" s="40"/>
      <c r="I62" s="21" t="s">
        <v>106</v>
      </c>
      <c r="J62" s="21">
        <v>1</v>
      </c>
      <c r="K62" s="21">
        <v>30</v>
      </c>
      <c r="L62" s="21">
        <v>41.9</v>
      </c>
      <c r="M62" s="21">
        <v>31.9</v>
      </c>
      <c r="N62" s="21">
        <v>35.700000000000003</v>
      </c>
      <c r="O62" s="21">
        <v>12.98</v>
      </c>
      <c r="P62" s="38" t="s">
        <v>395</v>
      </c>
      <c r="Q62" s="21" t="s">
        <v>142</v>
      </c>
      <c r="R62" s="21" t="s">
        <v>124</v>
      </c>
      <c r="S62" s="21" t="s">
        <v>111</v>
      </c>
    </row>
    <row r="63" spans="1:19" s="8" customFormat="1" ht="15.75" customHeight="1">
      <c r="A63" s="16" t="s">
        <v>86</v>
      </c>
      <c r="B63" s="17" t="s">
        <v>84</v>
      </c>
      <c r="C63" s="26" t="s">
        <v>430</v>
      </c>
      <c r="D63" s="18" t="s">
        <v>25</v>
      </c>
      <c r="E63" s="19" t="s">
        <v>57</v>
      </c>
      <c r="F63" s="20">
        <v>1695</v>
      </c>
      <c r="G63" s="20">
        <f>ROUND((F63*1.23),0)</f>
        <v>2085</v>
      </c>
      <c r="H63" s="40"/>
      <c r="I63" s="21" t="s">
        <v>106</v>
      </c>
      <c r="J63" s="21">
        <v>1</v>
      </c>
      <c r="K63" s="21">
        <v>48</v>
      </c>
      <c r="L63" s="21">
        <v>29.5</v>
      </c>
      <c r="M63" s="21">
        <v>39.5</v>
      </c>
      <c r="N63" s="21">
        <v>32.1</v>
      </c>
      <c r="O63" s="21">
        <v>7.29</v>
      </c>
      <c r="P63" s="38" t="s">
        <v>395</v>
      </c>
      <c r="Q63" s="21" t="s">
        <v>143</v>
      </c>
      <c r="R63" s="21" t="s">
        <v>124</v>
      </c>
      <c r="S63" s="21" t="s">
        <v>111</v>
      </c>
    </row>
    <row r="64" spans="1:19" s="8" customFormat="1" ht="15.75" customHeight="1">
      <c r="A64" s="16" t="s">
        <v>215</v>
      </c>
      <c r="B64" s="26" t="s">
        <v>365</v>
      </c>
      <c r="C64" s="26" t="s">
        <v>367</v>
      </c>
      <c r="D64" s="18" t="s">
        <v>239</v>
      </c>
      <c r="E64" s="19" t="s">
        <v>57</v>
      </c>
      <c r="F64" s="20">
        <v>4955</v>
      </c>
      <c r="G64" s="20">
        <f>ROUND((F64*1.23),0)</f>
        <v>6095</v>
      </c>
      <c r="H64" s="40"/>
      <c r="I64" s="21" t="s">
        <v>106</v>
      </c>
      <c r="J64" s="21">
        <v>1</v>
      </c>
      <c r="K64" s="21">
        <v>8</v>
      </c>
      <c r="L64" s="21">
        <v>53.7</v>
      </c>
      <c r="M64" s="21">
        <v>23.7</v>
      </c>
      <c r="N64" s="21">
        <v>74.599999999999994</v>
      </c>
      <c r="O64" s="21"/>
      <c r="P64" s="22" t="s">
        <v>220</v>
      </c>
      <c r="Q64" s="21" t="s">
        <v>236</v>
      </c>
      <c r="R64" s="21" t="s">
        <v>110</v>
      </c>
      <c r="S64" s="21" t="s">
        <v>111</v>
      </c>
    </row>
    <row r="65" spans="1:19" s="8" customFormat="1" ht="15.75" customHeight="1">
      <c r="A65" s="16" t="s">
        <v>216</v>
      </c>
      <c r="B65" s="26" t="s">
        <v>365</v>
      </c>
      <c r="C65" s="26" t="s">
        <v>368</v>
      </c>
      <c r="D65" s="18" t="s">
        <v>239</v>
      </c>
      <c r="E65" s="19" t="s">
        <v>57</v>
      </c>
      <c r="F65" s="20">
        <v>3158</v>
      </c>
      <c r="G65" s="20">
        <f>ROUND((F65*1.23),0)</f>
        <v>3884</v>
      </c>
      <c r="H65" s="40"/>
      <c r="I65" s="21" t="s">
        <v>106</v>
      </c>
      <c r="J65" s="21">
        <v>1</v>
      </c>
      <c r="K65" s="21">
        <v>8</v>
      </c>
      <c r="L65" s="21">
        <v>66</v>
      </c>
      <c r="M65" s="21">
        <v>49.2</v>
      </c>
      <c r="N65" s="21">
        <v>20.25</v>
      </c>
      <c r="O65" s="21">
        <v>12.85</v>
      </c>
      <c r="P65" s="22" t="s">
        <v>220</v>
      </c>
      <c r="Q65" s="21" t="s">
        <v>237</v>
      </c>
      <c r="R65" s="21" t="s">
        <v>110</v>
      </c>
      <c r="S65" s="21" t="s">
        <v>111</v>
      </c>
    </row>
    <row r="66" spans="1:19" s="8" customFormat="1" ht="15.75" customHeight="1">
      <c r="A66" s="16" t="s">
        <v>204</v>
      </c>
      <c r="B66" s="26" t="s">
        <v>366</v>
      </c>
      <c r="C66" s="26" t="s">
        <v>368</v>
      </c>
      <c r="D66" s="18" t="s">
        <v>239</v>
      </c>
      <c r="E66" s="19" t="s">
        <v>57</v>
      </c>
      <c r="F66" s="20">
        <v>4260</v>
      </c>
      <c r="G66" s="20">
        <f>ROUND((F66*1.23),0)</f>
        <v>5240</v>
      </c>
      <c r="H66" s="40"/>
      <c r="I66" s="21" t="s">
        <v>106</v>
      </c>
      <c r="J66" s="21">
        <v>1</v>
      </c>
      <c r="K66" s="21">
        <v>10</v>
      </c>
      <c r="L66" s="21">
        <v>66</v>
      </c>
      <c r="M66" s="21">
        <v>49.2</v>
      </c>
      <c r="N66" s="21">
        <v>20.25</v>
      </c>
      <c r="O66" s="21">
        <v>17.7</v>
      </c>
      <c r="P66" s="22" t="s">
        <v>220</v>
      </c>
      <c r="Q66" s="21" t="s">
        <v>225</v>
      </c>
      <c r="R66" s="21" t="s">
        <v>124</v>
      </c>
      <c r="S66" s="21" t="s">
        <v>111</v>
      </c>
    </row>
    <row r="67" spans="1:19" s="8" customFormat="1" ht="15.75" customHeight="1">
      <c r="A67" s="16" t="s">
        <v>436</v>
      </c>
      <c r="B67" s="26" t="s">
        <v>445</v>
      </c>
      <c r="C67" s="26" t="s">
        <v>0</v>
      </c>
      <c r="D67" s="18" t="s">
        <v>25</v>
      </c>
      <c r="E67" s="19" t="s">
        <v>57</v>
      </c>
      <c r="F67" s="20">
        <v>3129</v>
      </c>
      <c r="G67" s="20">
        <f>ROUND((F67*1.23),0)</f>
        <v>3849</v>
      </c>
      <c r="H67" s="40"/>
      <c r="I67" s="21" t="s">
        <v>106</v>
      </c>
      <c r="J67" s="21">
        <v>1</v>
      </c>
      <c r="K67" s="21">
        <v>24</v>
      </c>
      <c r="L67" s="21">
        <v>67</v>
      </c>
      <c r="M67" s="21">
        <v>16.899999999999999</v>
      </c>
      <c r="N67" s="21">
        <v>49.2</v>
      </c>
      <c r="O67" s="21"/>
      <c r="P67" s="38" t="s">
        <v>453</v>
      </c>
      <c r="Q67" s="21" t="s">
        <v>457</v>
      </c>
      <c r="R67" s="21" t="s">
        <v>124</v>
      </c>
      <c r="S67" s="21" t="s">
        <v>111</v>
      </c>
    </row>
    <row r="68" spans="1:19" s="8" customFormat="1" ht="15.75" customHeight="1">
      <c r="A68" s="16" t="s">
        <v>437</v>
      </c>
      <c r="B68" s="26" t="s">
        <v>446</v>
      </c>
      <c r="C68" s="26" t="s">
        <v>0</v>
      </c>
      <c r="D68" s="18" t="s">
        <v>25</v>
      </c>
      <c r="E68" s="19" t="s">
        <v>57</v>
      </c>
      <c r="F68" s="20">
        <v>1376</v>
      </c>
      <c r="G68" s="20">
        <f>ROUND((F68*1.23),0)</f>
        <v>1692</v>
      </c>
      <c r="H68" s="40"/>
      <c r="I68" s="21" t="s">
        <v>106</v>
      </c>
      <c r="J68" s="21">
        <v>1</v>
      </c>
      <c r="K68" s="21">
        <v>98</v>
      </c>
      <c r="L68" s="21">
        <v>56.5</v>
      </c>
      <c r="M68" s="21">
        <v>11.5</v>
      </c>
      <c r="N68" s="21">
        <v>25.4</v>
      </c>
      <c r="O68" s="21"/>
      <c r="P68" s="38" t="s">
        <v>453</v>
      </c>
      <c r="Q68" s="21" t="s">
        <v>458</v>
      </c>
      <c r="R68" s="21" t="s">
        <v>124</v>
      </c>
      <c r="S68" s="21" t="s">
        <v>111</v>
      </c>
    </row>
    <row r="69" spans="1:19" s="8" customFormat="1" ht="15.75" customHeight="1">
      <c r="A69" s="35" t="s">
        <v>621</v>
      </c>
      <c r="B69" s="27" t="s">
        <v>622</v>
      </c>
      <c r="C69" s="27" t="s">
        <v>652</v>
      </c>
      <c r="D69" s="18" t="s">
        <v>25</v>
      </c>
      <c r="E69" s="19" t="s">
        <v>57</v>
      </c>
      <c r="F69" s="50">
        <v>3980</v>
      </c>
      <c r="G69" s="20">
        <f>ROUND((F69*1.23),0)</f>
        <v>4895</v>
      </c>
      <c r="H69" s="39"/>
      <c r="I69" s="29" t="s">
        <v>106</v>
      </c>
      <c r="J69" s="22">
        <v>1</v>
      </c>
      <c r="K69" s="29">
        <v>24</v>
      </c>
      <c r="L69" s="29">
        <v>66</v>
      </c>
      <c r="M69" s="29">
        <v>21.7</v>
      </c>
      <c r="N69" s="29">
        <v>50</v>
      </c>
      <c r="O69" s="39"/>
      <c r="P69" s="39"/>
      <c r="Q69" s="29" t="s">
        <v>623</v>
      </c>
      <c r="R69" s="29" t="s">
        <v>124</v>
      </c>
      <c r="S69" s="29" t="s">
        <v>111</v>
      </c>
    </row>
    <row r="70" spans="1:19" s="8" customFormat="1" ht="15.75" customHeight="1">
      <c r="A70" s="35" t="s">
        <v>550</v>
      </c>
      <c r="B70" s="27" t="s">
        <v>606</v>
      </c>
      <c r="C70" s="27" t="s">
        <v>653</v>
      </c>
      <c r="D70" s="18" t="s">
        <v>25</v>
      </c>
      <c r="E70" s="19" t="s">
        <v>57</v>
      </c>
      <c r="F70" s="20">
        <v>2185</v>
      </c>
      <c r="G70" s="20">
        <f>ROUND((F70*1.23),0)</f>
        <v>2688</v>
      </c>
      <c r="H70" s="39"/>
      <c r="I70" s="29" t="s">
        <v>106</v>
      </c>
      <c r="J70" s="22">
        <v>1</v>
      </c>
      <c r="K70" s="29">
        <v>77</v>
      </c>
      <c r="L70" s="29">
        <v>50.4</v>
      </c>
      <c r="M70" s="29">
        <v>14.9</v>
      </c>
      <c r="N70" s="29">
        <v>27.5</v>
      </c>
      <c r="O70" s="29"/>
      <c r="P70" s="39"/>
      <c r="Q70" s="21" t="s">
        <v>565</v>
      </c>
      <c r="R70" s="29" t="s">
        <v>124</v>
      </c>
      <c r="S70" s="29" t="s">
        <v>111</v>
      </c>
    </row>
    <row r="71" spans="1:19" s="8" customFormat="1" ht="15.75" customHeight="1">
      <c r="A71" s="35" t="s">
        <v>540</v>
      </c>
      <c r="B71" s="27" t="s">
        <v>606</v>
      </c>
      <c r="C71" s="27" t="s">
        <v>596</v>
      </c>
      <c r="D71" s="18" t="s">
        <v>25</v>
      </c>
      <c r="E71" s="19" t="s">
        <v>57</v>
      </c>
      <c r="F71" s="20">
        <v>4190</v>
      </c>
      <c r="G71" s="20">
        <f>ROUND((F71*1.23),0)</f>
        <v>5154</v>
      </c>
      <c r="H71" s="39"/>
      <c r="I71" s="29" t="s">
        <v>106</v>
      </c>
      <c r="J71" s="22">
        <v>1</v>
      </c>
      <c r="K71" s="29">
        <v>24</v>
      </c>
      <c r="L71" s="29">
        <v>66</v>
      </c>
      <c r="M71" s="29">
        <v>21.7</v>
      </c>
      <c r="N71" s="29">
        <v>50</v>
      </c>
      <c r="O71" s="29"/>
      <c r="P71" s="39"/>
      <c r="Q71" s="21" t="s">
        <v>566</v>
      </c>
      <c r="R71" s="29" t="s">
        <v>124</v>
      </c>
      <c r="S71" s="29" t="s">
        <v>111</v>
      </c>
    </row>
    <row r="72" spans="1:19" s="8" customFormat="1" ht="15.75" customHeight="1">
      <c r="A72" s="35" t="s">
        <v>541</v>
      </c>
      <c r="B72" s="27" t="s">
        <v>606</v>
      </c>
      <c r="C72" s="27" t="s">
        <v>596</v>
      </c>
      <c r="D72" s="18" t="s">
        <v>25</v>
      </c>
      <c r="E72" s="19" t="s">
        <v>57</v>
      </c>
      <c r="F72" s="20">
        <v>2396</v>
      </c>
      <c r="G72" s="20">
        <f>ROUND((F72*1.23),0)</f>
        <v>2947</v>
      </c>
      <c r="H72" s="39"/>
      <c r="I72" s="29" t="s">
        <v>106</v>
      </c>
      <c r="J72" s="22">
        <v>1</v>
      </c>
      <c r="K72" s="29">
        <v>77</v>
      </c>
      <c r="L72" s="29">
        <v>50.4</v>
      </c>
      <c r="M72" s="29">
        <v>14.9</v>
      </c>
      <c r="N72" s="29">
        <v>27.5</v>
      </c>
      <c r="O72" s="29"/>
      <c r="P72" s="39"/>
      <c r="Q72" s="21" t="s">
        <v>567</v>
      </c>
      <c r="R72" s="29" t="s">
        <v>124</v>
      </c>
      <c r="S72" s="29" t="s">
        <v>111</v>
      </c>
    </row>
    <row r="73" spans="1:19" s="8" customFormat="1" ht="15.75" customHeight="1">
      <c r="A73" s="16" t="s">
        <v>87</v>
      </c>
      <c r="B73" s="17" t="s">
        <v>197</v>
      </c>
      <c r="C73" s="26" t="s">
        <v>65</v>
      </c>
      <c r="D73" s="18" t="s">
        <v>34</v>
      </c>
      <c r="E73" s="19" t="s">
        <v>57</v>
      </c>
      <c r="F73" s="20">
        <v>3440</v>
      </c>
      <c r="G73" s="20">
        <f>ROUND((F73*1.23),0)</f>
        <v>4231</v>
      </c>
      <c r="H73" s="40"/>
      <c r="I73" s="21" t="s">
        <v>106</v>
      </c>
      <c r="J73" s="21">
        <v>1</v>
      </c>
      <c r="K73" s="21">
        <v>30</v>
      </c>
      <c r="L73" s="21">
        <v>41.9</v>
      </c>
      <c r="M73" s="21">
        <v>31.9</v>
      </c>
      <c r="N73" s="21">
        <v>35.700000000000003</v>
      </c>
      <c r="O73" s="21">
        <v>11.5</v>
      </c>
      <c r="P73" s="38" t="s">
        <v>395</v>
      </c>
      <c r="Q73" s="21" t="s">
        <v>144</v>
      </c>
      <c r="R73" s="21" t="s">
        <v>107</v>
      </c>
      <c r="S73" s="21" t="s">
        <v>111</v>
      </c>
    </row>
    <row r="74" spans="1:19" s="8" customFormat="1" ht="15.75" customHeight="1">
      <c r="A74" s="16" t="s">
        <v>88</v>
      </c>
      <c r="B74" s="17" t="s">
        <v>197</v>
      </c>
      <c r="C74" s="26" t="s">
        <v>89</v>
      </c>
      <c r="D74" s="18" t="s">
        <v>34</v>
      </c>
      <c r="E74" s="19" t="s">
        <v>57</v>
      </c>
      <c r="F74" s="20">
        <v>1648</v>
      </c>
      <c r="G74" s="20">
        <f>ROUND((F74*1.23),0)</f>
        <v>2027</v>
      </c>
      <c r="H74" s="40"/>
      <c r="I74" s="21" t="s">
        <v>106</v>
      </c>
      <c r="J74" s="21">
        <v>1</v>
      </c>
      <c r="K74" s="21">
        <v>48</v>
      </c>
      <c r="L74" s="21">
        <v>38.299999999999997</v>
      </c>
      <c r="M74" s="21">
        <v>27.9</v>
      </c>
      <c r="N74" s="21">
        <v>32.5</v>
      </c>
      <c r="O74" s="21">
        <v>7</v>
      </c>
      <c r="P74" s="38" t="s">
        <v>395</v>
      </c>
      <c r="Q74" s="21" t="s">
        <v>145</v>
      </c>
      <c r="R74" s="21" t="s">
        <v>107</v>
      </c>
      <c r="S74" s="21" t="s">
        <v>111</v>
      </c>
    </row>
    <row r="75" spans="1:19" s="8" customFormat="1" ht="15.75" customHeight="1">
      <c r="A75" s="16" t="s">
        <v>90</v>
      </c>
      <c r="B75" s="17" t="s">
        <v>197</v>
      </c>
      <c r="C75" s="26" t="s">
        <v>91</v>
      </c>
      <c r="D75" s="18" t="s">
        <v>34</v>
      </c>
      <c r="E75" s="19" t="s">
        <v>57</v>
      </c>
      <c r="F75" s="20">
        <v>3728</v>
      </c>
      <c r="G75" s="20">
        <f>ROUND((F75*1.23),0)</f>
        <v>4585</v>
      </c>
      <c r="H75" s="40"/>
      <c r="I75" s="21" t="s">
        <v>106</v>
      </c>
      <c r="J75" s="21">
        <v>1</v>
      </c>
      <c r="K75" s="21">
        <v>30</v>
      </c>
      <c r="L75" s="21">
        <v>41.9</v>
      </c>
      <c r="M75" s="21">
        <v>31.9</v>
      </c>
      <c r="N75" s="21">
        <v>35.700000000000003</v>
      </c>
      <c r="O75" s="21">
        <v>11.5</v>
      </c>
      <c r="P75" s="38" t="s">
        <v>395</v>
      </c>
      <c r="Q75" s="21" t="s">
        <v>146</v>
      </c>
      <c r="R75" s="21" t="s">
        <v>107</v>
      </c>
      <c r="S75" s="21" t="s">
        <v>111</v>
      </c>
    </row>
    <row r="76" spans="1:19" s="8" customFormat="1" ht="15.75" customHeight="1">
      <c r="A76" s="16" t="s">
        <v>92</v>
      </c>
      <c r="B76" s="17" t="s">
        <v>197</v>
      </c>
      <c r="C76" s="26" t="s">
        <v>89</v>
      </c>
      <c r="D76" s="18" t="s">
        <v>34</v>
      </c>
      <c r="E76" s="19" t="s">
        <v>57</v>
      </c>
      <c r="F76" s="20">
        <v>1947</v>
      </c>
      <c r="G76" s="20">
        <f>ROUND((F76*1.23),0)</f>
        <v>2395</v>
      </c>
      <c r="H76" s="40"/>
      <c r="I76" s="21" t="s">
        <v>106</v>
      </c>
      <c r="J76" s="21">
        <v>1</v>
      </c>
      <c r="K76" s="21">
        <v>36</v>
      </c>
      <c r="L76" s="21">
        <v>40.799999999999997</v>
      </c>
      <c r="M76" s="21">
        <v>29.1</v>
      </c>
      <c r="N76" s="21">
        <v>32.799999999999997</v>
      </c>
      <c r="O76" s="21">
        <v>7</v>
      </c>
      <c r="P76" s="38" t="s">
        <v>395</v>
      </c>
      <c r="Q76" s="21" t="s">
        <v>147</v>
      </c>
      <c r="R76" s="21" t="s">
        <v>107</v>
      </c>
      <c r="S76" s="21" t="s">
        <v>111</v>
      </c>
    </row>
    <row r="77" spans="1:19" s="8" customFormat="1" ht="15.75" customHeight="1">
      <c r="A77" s="16" t="s">
        <v>438</v>
      </c>
      <c r="B77" s="26" t="s">
        <v>447</v>
      </c>
      <c r="C77" s="26" t="s">
        <v>10</v>
      </c>
      <c r="D77" s="18" t="s">
        <v>28</v>
      </c>
      <c r="E77" s="19" t="s">
        <v>57</v>
      </c>
      <c r="F77" s="20">
        <v>3934</v>
      </c>
      <c r="G77" s="20">
        <f>ROUND((F77*1.23),0)</f>
        <v>4839</v>
      </c>
      <c r="H77" s="40"/>
      <c r="I77" s="21" t="s">
        <v>106</v>
      </c>
      <c r="J77" s="21">
        <v>1</v>
      </c>
      <c r="K77" s="21">
        <v>16</v>
      </c>
      <c r="L77" s="21">
        <v>57</v>
      </c>
      <c r="M77" s="21">
        <v>32.200000000000003</v>
      </c>
      <c r="N77" s="21">
        <v>50</v>
      </c>
      <c r="O77" s="21">
        <v>16.39</v>
      </c>
      <c r="P77" s="38" t="s">
        <v>453</v>
      </c>
      <c r="Q77" s="21" t="s">
        <v>459</v>
      </c>
      <c r="R77" s="21" t="s">
        <v>107</v>
      </c>
      <c r="S77" s="21" t="s">
        <v>111</v>
      </c>
    </row>
    <row r="78" spans="1:19" s="8" customFormat="1" ht="15.75" customHeight="1">
      <c r="A78" s="16" t="s">
        <v>439</v>
      </c>
      <c r="B78" s="26" t="s">
        <v>447</v>
      </c>
      <c r="C78" s="26" t="s">
        <v>0</v>
      </c>
      <c r="D78" s="18" t="s">
        <v>28</v>
      </c>
      <c r="E78" s="19" t="s">
        <v>57</v>
      </c>
      <c r="F78" s="20">
        <v>2150</v>
      </c>
      <c r="G78" s="20">
        <f>ROUND((F78*1.23),0)</f>
        <v>2645</v>
      </c>
      <c r="H78" s="40"/>
      <c r="I78" s="21" t="s">
        <v>106</v>
      </c>
      <c r="J78" s="21">
        <v>1</v>
      </c>
      <c r="K78" s="21">
        <v>30</v>
      </c>
      <c r="L78" s="21">
        <v>49.4</v>
      </c>
      <c r="M78" s="21">
        <v>27.9</v>
      </c>
      <c r="N78" s="21">
        <v>36.4</v>
      </c>
      <c r="O78" s="21">
        <v>7.5</v>
      </c>
      <c r="P78" s="38" t="s">
        <v>453</v>
      </c>
      <c r="Q78" s="21" t="s">
        <v>460</v>
      </c>
      <c r="R78" s="21" t="s">
        <v>107</v>
      </c>
      <c r="S78" s="21" t="s">
        <v>111</v>
      </c>
    </row>
    <row r="79" spans="1:19" s="8" customFormat="1" ht="15.75" customHeight="1">
      <c r="A79" s="35" t="s">
        <v>542</v>
      </c>
      <c r="B79" s="27" t="s">
        <v>522</v>
      </c>
      <c r="C79" s="27" t="s">
        <v>651</v>
      </c>
      <c r="D79" s="18" t="s">
        <v>28</v>
      </c>
      <c r="E79" s="19" t="s">
        <v>57</v>
      </c>
      <c r="F79" s="20">
        <v>4230</v>
      </c>
      <c r="G79" s="20">
        <f>ROUND((F79*1.23),0)</f>
        <v>5203</v>
      </c>
      <c r="H79" s="39"/>
      <c r="I79" s="29" t="s">
        <v>106</v>
      </c>
      <c r="J79" s="22">
        <v>1</v>
      </c>
      <c r="K79" s="29">
        <v>20</v>
      </c>
      <c r="L79" s="29">
        <v>55</v>
      </c>
      <c r="M79" s="29">
        <v>38.299999999999997</v>
      </c>
      <c r="N79" s="29">
        <v>37</v>
      </c>
      <c r="O79" s="29">
        <v>12.26</v>
      </c>
      <c r="P79" s="39"/>
      <c r="Q79" s="21" t="s">
        <v>568</v>
      </c>
      <c r="R79" s="29" t="s">
        <v>107</v>
      </c>
      <c r="S79" s="29" t="s">
        <v>111</v>
      </c>
    </row>
    <row r="80" spans="1:19" s="8" customFormat="1" ht="15.75" customHeight="1">
      <c r="A80" s="35" t="s">
        <v>464</v>
      </c>
      <c r="B80" s="27" t="s">
        <v>522</v>
      </c>
      <c r="C80" s="27" t="s">
        <v>510</v>
      </c>
      <c r="D80" s="18" t="s">
        <v>28</v>
      </c>
      <c r="E80" s="36" t="s">
        <v>57</v>
      </c>
      <c r="F80" s="20">
        <v>2263</v>
      </c>
      <c r="G80" s="20">
        <f>ROUND((F80*1.23),0)</f>
        <v>2783</v>
      </c>
      <c r="H80" s="40"/>
      <c r="I80" s="29" t="s">
        <v>106</v>
      </c>
      <c r="J80" s="22">
        <v>1</v>
      </c>
      <c r="K80" s="29">
        <v>25</v>
      </c>
      <c r="L80" s="22">
        <v>52.8</v>
      </c>
      <c r="M80" s="22">
        <v>31.1</v>
      </c>
      <c r="N80" s="22">
        <v>37.5</v>
      </c>
      <c r="O80" s="29">
        <v>7.83</v>
      </c>
      <c r="P80" s="39"/>
      <c r="Q80" s="21" t="s">
        <v>481</v>
      </c>
      <c r="R80" s="29" t="s">
        <v>107</v>
      </c>
      <c r="S80" s="29" t="s">
        <v>111</v>
      </c>
    </row>
    <row r="81" spans="1:19" s="8" customFormat="1" ht="15.75" customHeight="1">
      <c r="A81" s="16" t="s">
        <v>93</v>
      </c>
      <c r="B81" s="17" t="s">
        <v>94</v>
      </c>
      <c r="C81" s="26" t="s">
        <v>95</v>
      </c>
      <c r="D81" s="18" t="s">
        <v>27</v>
      </c>
      <c r="E81" s="19" t="s">
        <v>57</v>
      </c>
      <c r="F81" s="20">
        <v>2516</v>
      </c>
      <c r="G81" s="20">
        <f>ROUND((F81*1.23),0)</f>
        <v>3095</v>
      </c>
      <c r="H81" s="40"/>
      <c r="I81" s="21" t="s">
        <v>106</v>
      </c>
      <c r="J81" s="21">
        <v>1</v>
      </c>
      <c r="K81" s="21">
        <v>39</v>
      </c>
      <c r="L81" s="21">
        <v>69</v>
      </c>
      <c r="M81" s="21">
        <v>36</v>
      </c>
      <c r="N81" s="21">
        <v>14.5</v>
      </c>
      <c r="O81" s="21">
        <v>10.1</v>
      </c>
      <c r="P81" s="38" t="s">
        <v>395</v>
      </c>
      <c r="Q81" s="21" t="s">
        <v>148</v>
      </c>
      <c r="R81" s="21" t="s">
        <v>114</v>
      </c>
      <c r="S81" s="23" t="s">
        <v>111</v>
      </c>
    </row>
    <row r="82" spans="1:19" s="8" customFormat="1" ht="15.75" customHeight="1">
      <c r="A82" s="16" t="s">
        <v>96</v>
      </c>
      <c r="B82" s="17" t="s">
        <v>97</v>
      </c>
      <c r="C82" s="26" t="s">
        <v>98</v>
      </c>
      <c r="D82" s="18" t="s">
        <v>27</v>
      </c>
      <c r="E82" s="19" t="s">
        <v>57</v>
      </c>
      <c r="F82" s="20">
        <v>2868</v>
      </c>
      <c r="G82" s="20">
        <f>ROUND((F82*1.23),0)</f>
        <v>3528</v>
      </c>
      <c r="H82" s="40"/>
      <c r="I82" s="21" t="s">
        <v>106</v>
      </c>
      <c r="J82" s="21">
        <v>1</v>
      </c>
      <c r="K82" s="21">
        <v>35</v>
      </c>
      <c r="L82" s="21">
        <v>71.2</v>
      </c>
      <c r="M82" s="21">
        <v>16.7</v>
      </c>
      <c r="N82" s="21">
        <v>39.799999999999997</v>
      </c>
      <c r="O82" s="21">
        <v>11.7</v>
      </c>
      <c r="P82" s="38" t="s">
        <v>395</v>
      </c>
      <c r="Q82" s="21" t="s">
        <v>149</v>
      </c>
      <c r="R82" s="21" t="s">
        <v>114</v>
      </c>
      <c r="S82" s="23" t="s">
        <v>111</v>
      </c>
    </row>
    <row r="83" spans="1:19" s="8" customFormat="1" ht="15.75" customHeight="1">
      <c r="A83" s="16" t="s">
        <v>99</v>
      </c>
      <c r="B83" s="17" t="s">
        <v>100</v>
      </c>
      <c r="C83" s="26" t="s">
        <v>89</v>
      </c>
      <c r="D83" s="18" t="s">
        <v>27</v>
      </c>
      <c r="E83" s="19" t="s">
        <v>57</v>
      </c>
      <c r="F83" s="20">
        <v>1130</v>
      </c>
      <c r="G83" s="20">
        <f>ROUND((F83*1.23),0)</f>
        <v>1390</v>
      </c>
      <c r="H83" s="40"/>
      <c r="I83" s="21" t="s">
        <v>106</v>
      </c>
      <c r="J83" s="21">
        <v>3</v>
      </c>
      <c r="K83" s="21">
        <v>120</v>
      </c>
      <c r="L83" s="21">
        <v>51.1</v>
      </c>
      <c r="M83" s="21">
        <v>10.9</v>
      </c>
      <c r="N83" s="21">
        <v>23.4</v>
      </c>
      <c r="O83" s="21">
        <v>4.4000000000000004</v>
      </c>
      <c r="P83" s="22" t="s">
        <v>128</v>
      </c>
      <c r="Q83" s="21" t="s">
        <v>150</v>
      </c>
      <c r="R83" s="21" t="s">
        <v>114</v>
      </c>
      <c r="S83" s="21" t="s">
        <v>111</v>
      </c>
    </row>
    <row r="84" spans="1:19" s="8" customFormat="1" ht="15.75" customHeight="1">
      <c r="A84" s="35" t="s">
        <v>543</v>
      </c>
      <c r="B84" s="27" t="s">
        <v>100</v>
      </c>
      <c r="C84" s="27" t="s">
        <v>650</v>
      </c>
      <c r="D84" s="18" t="s">
        <v>27</v>
      </c>
      <c r="E84" s="19" t="s">
        <v>57</v>
      </c>
      <c r="F84" s="20">
        <v>3118</v>
      </c>
      <c r="G84" s="20">
        <f>ROUND((F84*1.23),0)</f>
        <v>3835</v>
      </c>
      <c r="H84" s="39"/>
      <c r="I84" s="29" t="s">
        <v>106</v>
      </c>
      <c r="J84" s="22">
        <v>1</v>
      </c>
      <c r="K84" s="29">
        <v>35</v>
      </c>
      <c r="L84" s="29">
        <v>71.2</v>
      </c>
      <c r="M84" s="29">
        <v>16.7</v>
      </c>
      <c r="N84" s="29">
        <v>39.799999999999997</v>
      </c>
      <c r="O84" s="29">
        <v>12.33</v>
      </c>
      <c r="P84" s="39"/>
      <c r="Q84" s="21" t="s">
        <v>569</v>
      </c>
      <c r="R84" s="29" t="s">
        <v>114</v>
      </c>
      <c r="S84" s="29" t="s">
        <v>111</v>
      </c>
    </row>
    <row r="85" spans="1:19" s="8" customFormat="1" ht="15.75" customHeight="1">
      <c r="A85" s="35" t="s">
        <v>465</v>
      </c>
      <c r="B85" s="27" t="s">
        <v>100</v>
      </c>
      <c r="C85" s="27" t="s">
        <v>509</v>
      </c>
      <c r="D85" s="18" t="s">
        <v>27</v>
      </c>
      <c r="E85" s="36" t="s">
        <v>57</v>
      </c>
      <c r="F85" s="20">
        <v>1297</v>
      </c>
      <c r="G85" s="20">
        <f>ROUND((F85*1.23),0)</f>
        <v>1595</v>
      </c>
      <c r="H85" s="40"/>
      <c r="I85" s="29" t="s">
        <v>106</v>
      </c>
      <c r="J85" s="22">
        <v>1</v>
      </c>
      <c r="K85" s="29">
        <v>104</v>
      </c>
      <c r="L85" s="22">
        <v>50.1</v>
      </c>
      <c r="M85" s="22">
        <v>12.5</v>
      </c>
      <c r="N85" s="22">
        <v>24.4</v>
      </c>
      <c r="O85" s="29">
        <v>4.76</v>
      </c>
      <c r="P85" s="39"/>
      <c r="Q85" s="21" t="s">
        <v>482</v>
      </c>
      <c r="R85" s="29" t="s">
        <v>114</v>
      </c>
      <c r="S85" s="29" t="s">
        <v>111</v>
      </c>
    </row>
    <row r="86" spans="1:19" s="8" customFormat="1" ht="15.75" customHeight="1">
      <c r="A86" s="35" t="s">
        <v>551</v>
      </c>
      <c r="B86" s="27" t="s">
        <v>515</v>
      </c>
      <c r="C86" s="27" t="s">
        <v>649</v>
      </c>
      <c r="D86" s="18" t="s">
        <v>33</v>
      </c>
      <c r="E86" s="19" t="s">
        <v>57</v>
      </c>
      <c r="F86" s="20">
        <v>3260</v>
      </c>
      <c r="G86" s="20">
        <f>ROUND((F86*1.23),0)</f>
        <v>4010</v>
      </c>
      <c r="H86" s="39"/>
      <c r="I86" s="29" t="s">
        <v>106</v>
      </c>
      <c r="J86" s="22">
        <v>1</v>
      </c>
      <c r="K86" s="29">
        <v>42</v>
      </c>
      <c r="L86" s="29">
        <v>41.9</v>
      </c>
      <c r="M86" s="29">
        <v>31.9</v>
      </c>
      <c r="N86" s="29">
        <v>25.2</v>
      </c>
      <c r="O86" s="29"/>
      <c r="P86" s="39"/>
      <c r="Q86" s="21" t="s">
        <v>570</v>
      </c>
      <c r="R86" s="29" t="s">
        <v>125</v>
      </c>
      <c r="S86" s="29" t="s">
        <v>111</v>
      </c>
    </row>
    <row r="87" spans="1:19" s="8" customFormat="1" ht="15.75" customHeight="1">
      <c r="A87" s="35" t="s">
        <v>466</v>
      </c>
      <c r="B87" s="27" t="s">
        <v>515</v>
      </c>
      <c r="C87" s="27" t="s">
        <v>502</v>
      </c>
      <c r="D87" s="18" t="s">
        <v>33</v>
      </c>
      <c r="E87" s="36" t="s">
        <v>57</v>
      </c>
      <c r="F87" s="20">
        <v>1447</v>
      </c>
      <c r="G87" s="20">
        <f>ROUND((F87*1.23),0)</f>
        <v>1780</v>
      </c>
      <c r="H87" s="40"/>
      <c r="I87" s="29" t="s">
        <v>106</v>
      </c>
      <c r="J87" s="22">
        <v>1</v>
      </c>
      <c r="K87" s="29">
        <v>100</v>
      </c>
      <c r="L87" s="22">
        <v>40.1</v>
      </c>
      <c r="M87" s="22">
        <v>21.7</v>
      </c>
      <c r="N87" s="22">
        <v>20.5</v>
      </c>
      <c r="O87" s="29"/>
      <c r="P87" s="39"/>
      <c r="Q87" s="21" t="s">
        <v>483</v>
      </c>
      <c r="R87" s="29" t="s">
        <v>125</v>
      </c>
      <c r="S87" s="29" t="s">
        <v>111</v>
      </c>
    </row>
    <row r="88" spans="1:19" s="8" customFormat="1" ht="15.75" customHeight="1">
      <c r="A88" s="35" t="s">
        <v>467</v>
      </c>
      <c r="B88" s="27" t="s">
        <v>518</v>
      </c>
      <c r="C88" s="27" t="s">
        <v>505</v>
      </c>
      <c r="D88" s="28"/>
      <c r="E88" s="36" t="s">
        <v>57</v>
      </c>
      <c r="F88" s="20">
        <v>948</v>
      </c>
      <c r="G88" s="20">
        <f>ROUND((F88*1.23),0)</f>
        <v>1166</v>
      </c>
      <c r="H88" s="40"/>
      <c r="I88" s="29" t="s">
        <v>106</v>
      </c>
      <c r="J88" s="22">
        <v>2</v>
      </c>
      <c r="K88" s="29">
        <v>30</v>
      </c>
      <c r="L88" s="22">
        <v>37.4</v>
      </c>
      <c r="M88" s="22">
        <v>27.6</v>
      </c>
      <c r="N88" s="22">
        <v>35.4</v>
      </c>
      <c r="O88" s="29"/>
      <c r="P88" s="39"/>
      <c r="Q88" s="21" t="s">
        <v>484</v>
      </c>
      <c r="R88" s="29" t="s">
        <v>497</v>
      </c>
      <c r="S88" s="29" t="s">
        <v>499</v>
      </c>
    </row>
    <row r="89" spans="1:19" s="8" customFormat="1" ht="15.75" customHeight="1">
      <c r="A89" s="32" t="s">
        <v>268</v>
      </c>
      <c r="B89" s="27" t="s">
        <v>300</v>
      </c>
      <c r="C89" s="26" t="s">
        <v>379</v>
      </c>
      <c r="D89" s="28" t="s">
        <v>2</v>
      </c>
      <c r="E89" s="19" t="s">
        <v>57</v>
      </c>
      <c r="F89" s="20">
        <v>3107</v>
      </c>
      <c r="G89" s="20">
        <f>ROUND((F89*1.23),0)</f>
        <v>3822</v>
      </c>
      <c r="H89" s="33"/>
      <c r="I89" s="21" t="s">
        <v>106</v>
      </c>
      <c r="J89" s="21">
        <v>1</v>
      </c>
      <c r="K89" s="21">
        <v>8</v>
      </c>
      <c r="L89" s="21">
        <v>81.5</v>
      </c>
      <c r="M89" s="21">
        <v>54</v>
      </c>
      <c r="N89" s="21">
        <v>47</v>
      </c>
      <c r="O89" s="21"/>
      <c r="P89" s="38" t="s">
        <v>592</v>
      </c>
      <c r="Q89" s="21" t="s">
        <v>618</v>
      </c>
      <c r="R89" s="21" t="s">
        <v>155</v>
      </c>
      <c r="S89" s="21" t="s">
        <v>156</v>
      </c>
    </row>
    <row r="90" spans="1:19" s="8" customFormat="1" ht="15.75" customHeight="1">
      <c r="A90" s="16" t="s">
        <v>440</v>
      </c>
      <c r="B90" s="26" t="s">
        <v>448</v>
      </c>
      <c r="C90" s="26" t="s">
        <v>8</v>
      </c>
      <c r="D90" s="18" t="s">
        <v>452</v>
      </c>
      <c r="E90" s="19" t="s">
        <v>57</v>
      </c>
      <c r="F90" s="20">
        <v>4218</v>
      </c>
      <c r="G90" s="20">
        <f>ROUND((F90*1.23),0)</f>
        <v>5188</v>
      </c>
      <c r="H90" s="40"/>
      <c r="I90" s="21" t="s">
        <v>106</v>
      </c>
      <c r="J90" s="21">
        <v>1</v>
      </c>
      <c r="K90" s="21">
        <v>4</v>
      </c>
      <c r="L90" s="21">
        <v>91.5</v>
      </c>
      <c r="M90" s="21">
        <v>58.7</v>
      </c>
      <c r="N90" s="21">
        <v>55</v>
      </c>
      <c r="O90" s="21">
        <v>38</v>
      </c>
      <c r="P90" s="38" t="s">
        <v>453</v>
      </c>
      <c r="Q90" s="21" t="s">
        <v>461</v>
      </c>
      <c r="R90" s="21" t="s">
        <v>155</v>
      </c>
      <c r="S90" s="21" t="s">
        <v>156</v>
      </c>
    </row>
    <row r="91" spans="1:19" s="8" customFormat="1" ht="15.75" customHeight="1">
      <c r="A91" s="35" t="s">
        <v>269</v>
      </c>
      <c r="B91" s="27" t="s">
        <v>385</v>
      </c>
      <c r="C91" s="26" t="s">
        <v>379</v>
      </c>
      <c r="D91" s="28" t="s">
        <v>2</v>
      </c>
      <c r="E91" s="36" t="s">
        <v>57</v>
      </c>
      <c r="F91" s="20">
        <v>3526</v>
      </c>
      <c r="G91" s="20">
        <f>ROUND((F91*1.23),0)</f>
        <v>4337</v>
      </c>
      <c r="H91" s="40"/>
      <c r="I91" s="21" t="s">
        <v>106</v>
      </c>
      <c r="J91" s="21">
        <v>1</v>
      </c>
      <c r="K91" s="21">
        <v>4</v>
      </c>
      <c r="L91" s="21">
        <v>82.4</v>
      </c>
      <c r="M91" s="21">
        <v>56.6</v>
      </c>
      <c r="N91" s="21">
        <v>53</v>
      </c>
      <c r="O91" s="21"/>
      <c r="P91" s="29" t="s">
        <v>384</v>
      </c>
      <c r="Q91" s="21" t="s">
        <v>339</v>
      </c>
      <c r="R91" s="21" t="s">
        <v>155</v>
      </c>
      <c r="S91" s="21" t="s">
        <v>156</v>
      </c>
    </row>
    <row r="92" spans="1:19" s="8" customFormat="1" ht="15.75" customHeight="1">
      <c r="A92" s="30" t="s">
        <v>218</v>
      </c>
      <c r="B92" s="26" t="s">
        <v>252</v>
      </c>
      <c r="C92" s="26" t="s">
        <v>0</v>
      </c>
      <c r="D92" s="18" t="s">
        <v>52</v>
      </c>
      <c r="E92" s="19" t="s">
        <v>57</v>
      </c>
      <c r="F92" s="20">
        <v>195</v>
      </c>
      <c r="G92" s="20">
        <f>ROUND((F92*1.23),0)</f>
        <v>240</v>
      </c>
      <c r="H92" s="33"/>
      <c r="I92" s="21" t="s">
        <v>106</v>
      </c>
      <c r="J92" s="21">
        <v>12</v>
      </c>
      <c r="K92" s="21">
        <v>288</v>
      </c>
      <c r="L92" s="21"/>
      <c r="M92" s="21"/>
      <c r="N92" s="21"/>
      <c r="O92" s="21"/>
      <c r="P92" s="22" t="s">
        <v>220</v>
      </c>
      <c r="Q92" s="21" t="s">
        <v>0</v>
      </c>
      <c r="R92" s="21" t="s">
        <v>164</v>
      </c>
      <c r="S92" s="21" t="s">
        <v>165</v>
      </c>
    </row>
    <row r="93" spans="1:19" s="8" customFormat="1" ht="15.75" customHeight="1">
      <c r="A93" s="30" t="s">
        <v>219</v>
      </c>
      <c r="B93" s="26" t="s">
        <v>253</v>
      </c>
      <c r="C93" s="26" t="s">
        <v>0</v>
      </c>
      <c r="D93" s="18" t="s">
        <v>52</v>
      </c>
      <c r="E93" s="19" t="s">
        <v>57</v>
      </c>
      <c r="F93" s="20">
        <v>459</v>
      </c>
      <c r="G93" s="20">
        <f>ROUND((F93*1.23),0)</f>
        <v>565</v>
      </c>
      <c r="H93" s="33"/>
      <c r="I93" s="21" t="s">
        <v>106</v>
      </c>
      <c r="J93" s="21">
        <v>6</v>
      </c>
      <c r="K93" s="21">
        <v>192</v>
      </c>
      <c r="L93" s="21"/>
      <c r="M93" s="21"/>
      <c r="N93" s="21"/>
      <c r="O93" s="21"/>
      <c r="P93" s="22" t="s">
        <v>220</v>
      </c>
      <c r="Q93" s="21" t="s">
        <v>0</v>
      </c>
      <c r="R93" s="21" t="s">
        <v>164</v>
      </c>
      <c r="S93" s="21" t="s">
        <v>165</v>
      </c>
    </row>
    <row r="94" spans="1:19" s="8" customFormat="1" ht="15.75" customHeight="1">
      <c r="A94" s="35" t="s">
        <v>310</v>
      </c>
      <c r="B94" s="27" t="s">
        <v>355</v>
      </c>
      <c r="C94" s="26" t="s">
        <v>0</v>
      </c>
      <c r="D94" s="18" t="s">
        <v>52</v>
      </c>
      <c r="E94" s="36" t="s">
        <v>354</v>
      </c>
      <c r="F94" s="20">
        <v>799</v>
      </c>
      <c r="G94" s="20">
        <f>ROUND((F94*1.23),0)</f>
        <v>983</v>
      </c>
      <c r="H94" s="33"/>
      <c r="I94" s="21" t="s">
        <v>106</v>
      </c>
      <c r="J94" s="21">
        <v>2</v>
      </c>
      <c r="K94" s="21">
        <v>72</v>
      </c>
      <c r="L94" s="21"/>
      <c r="M94" s="21"/>
      <c r="N94" s="21"/>
      <c r="O94" s="21"/>
      <c r="P94" s="29" t="s">
        <v>334</v>
      </c>
      <c r="Q94" s="21" t="s">
        <v>311</v>
      </c>
      <c r="R94" s="21" t="s">
        <v>164</v>
      </c>
      <c r="S94" s="21" t="s">
        <v>165</v>
      </c>
    </row>
    <row r="95" spans="1:19" s="8" customFormat="1" ht="15.75" customHeight="1">
      <c r="A95" s="35" t="s">
        <v>571</v>
      </c>
      <c r="B95" s="27" t="s">
        <v>613</v>
      </c>
      <c r="C95" s="27" t="s">
        <v>0</v>
      </c>
      <c r="D95" s="18" t="s">
        <v>52</v>
      </c>
      <c r="E95" s="36" t="s">
        <v>354</v>
      </c>
      <c r="F95" s="20">
        <v>1149</v>
      </c>
      <c r="G95" s="20">
        <f>ROUND((F95*1.23),0)</f>
        <v>1413</v>
      </c>
      <c r="H95" s="33"/>
      <c r="I95" s="21" t="s">
        <v>106</v>
      </c>
      <c r="J95" s="22">
        <v>2</v>
      </c>
      <c r="K95" s="29">
        <v>72</v>
      </c>
      <c r="L95" s="29">
        <v>33.200000000000003</v>
      </c>
      <c r="M95" s="29">
        <v>26</v>
      </c>
      <c r="N95" s="29">
        <v>31.8</v>
      </c>
      <c r="O95" s="29"/>
      <c r="P95" s="39"/>
      <c r="Q95" s="21" t="s">
        <v>572</v>
      </c>
      <c r="R95" s="29" t="s">
        <v>562</v>
      </c>
      <c r="S95" s="29" t="s">
        <v>190</v>
      </c>
    </row>
    <row r="96" spans="1:19" s="8" customFormat="1" ht="15.75" customHeight="1">
      <c r="A96" s="35" t="s">
        <v>573</v>
      </c>
      <c r="B96" s="27" t="s">
        <v>614</v>
      </c>
      <c r="C96" s="27" t="s">
        <v>0</v>
      </c>
      <c r="D96" s="18" t="s">
        <v>52</v>
      </c>
      <c r="E96" s="36" t="s">
        <v>57</v>
      </c>
      <c r="F96" s="20">
        <v>299</v>
      </c>
      <c r="G96" s="20">
        <f>ROUND((F96*1.23),0)</f>
        <v>368</v>
      </c>
      <c r="H96" s="15" t="s">
        <v>181</v>
      </c>
      <c r="I96" s="21" t="s">
        <v>106</v>
      </c>
      <c r="J96" s="22">
        <v>10</v>
      </c>
      <c r="K96" s="29">
        <v>400</v>
      </c>
      <c r="L96" s="29"/>
      <c r="M96" s="29"/>
      <c r="N96" s="29"/>
      <c r="O96" s="29"/>
      <c r="P96" s="39"/>
      <c r="Q96" s="21" t="s">
        <v>574</v>
      </c>
      <c r="R96" s="29" t="s">
        <v>164</v>
      </c>
      <c r="S96" s="29" t="s">
        <v>165</v>
      </c>
    </row>
    <row r="97" spans="1:19" s="8" customFormat="1" ht="15.75" customHeight="1">
      <c r="A97" s="35" t="s">
        <v>468</v>
      </c>
      <c r="B97" s="27" t="s">
        <v>523</v>
      </c>
      <c r="C97" s="27" t="s">
        <v>386</v>
      </c>
      <c r="D97" s="18" t="s">
        <v>52</v>
      </c>
      <c r="E97" s="36" t="s">
        <v>57</v>
      </c>
      <c r="F97" s="20">
        <v>629</v>
      </c>
      <c r="G97" s="20">
        <f>ROUND((F97*1.23),0)</f>
        <v>774</v>
      </c>
      <c r="H97" s="40"/>
      <c r="I97" s="21" t="s">
        <v>106</v>
      </c>
      <c r="J97" s="22">
        <v>8</v>
      </c>
      <c r="K97" s="29">
        <v>384</v>
      </c>
      <c r="L97" s="22">
        <v>12.5</v>
      </c>
      <c r="M97" s="22">
        <v>12.2</v>
      </c>
      <c r="N97" s="22">
        <v>28.5</v>
      </c>
      <c r="O97" s="29">
        <v>1.4</v>
      </c>
      <c r="P97" s="39"/>
      <c r="Q97" s="21" t="s">
        <v>485</v>
      </c>
      <c r="R97" s="29" t="s">
        <v>164</v>
      </c>
      <c r="S97" s="29" t="s">
        <v>165</v>
      </c>
    </row>
    <row r="98" spans="1:19" s="8" customFormat="1" ht="15.75" customHeight="1">
      <c r="A98" s="35" t="s">
        <v>661</v>
      </c>
      <c r="B98" s="27" t="s">
        <v>663</v>
      </c>
      <c r="C98" s="27" t="s">
        <v>0</v>
      </c>
      <c r="D98" s="28" t="s">
        <v>52</v>
      </c>
      <c r="E98" s="36" t="s">
        <v>354</v>
      </c>
      <c r="F98" s="41">
        <v>1990</v>
      </c>
      <c r="G98" s="20">
        <f>ROUND((F98*1.23),0)</f>
        <v>2448</v>
      </c>
      <c r="H98" s="15" t="s">
        <v>181</v>
      </c>
      <c r="I98" s="21" t="s">
        <v>106</v>
      </c>
      <c r="J98" s="22">
        <v>2</v>
      </c>
      <c r="K98" s="29">
        <v>40</v>
      </c>
      <c r="L98" s="29">
        <v>40.6</v>
      </c>
      <c r="M98" s="29">
        <v>26</v>
      </c>
      <c r="N98" s="29">
        <v>32.6</v>
      </c>
      <c r="O98" s="39"/>
      <c r="P98" s="39"/>
      <c r="Q98" s="29" t="s">
        <v>662</v>
      </c>
      <c r="R98" s="29" t="s">
        <v>562</v>
      </c>
      <c r="S98" s="29" t="s">
        <v>190</v>
      </c>
    </row>
    <row r="99" spans="1:19" s="8" customFormat="1" ht="15.75" customHeight="1">
      <c r="A99" s="35" t="s">
        <v>270</v>
      </c>
      <c r="B99" s="27" t="s">
        <v>362</v>
      </c>
      <c r="C99" s="26" t="s">
        <v>386</v>
      </c>
      <c r="D99" s="28" t="s">
        <v>32</v>
      </c>
      <c r="E99" s="36" t="s">
        <v>57</v>
      </c>
      <c r="F99" s="20">
        <v>633</v>
      </c>
      <c r="G99" s="20">
        <f>ROUND((F99*1.23),0)</f>
        <v>779</v>
      </c>
      <c r="H99" s="40"/>
      <c r="I99" s="21" t="s">
        <v>106</v>
      </c>
      <c r="J99" s="21">
        <v>4</v>
      </c>
      <c r="K99" s="21">
        <v>140</v>
      </c>
      <c r="L99" s="21">
        <v>31.6</v>
      </c>
      <c r="M99" s="21">
        <v>11.5</v>
      </c>
      <c r="N99" s="21">
        <v>24</v>
      </c>
      <c r="O99" s="21">
        <v>2.59</v>
      </c>
      <c r="P99" s="38" t="s">
        <v>395</v>
      </c>
      <c r="Q99" s="21" t="s">
        <v>340</v>
      </c>
      <c r="R99" s="21" t="s">
        <v>126</v>
      </c>
      <c r="S99" s="21" t="s">
        <v>127</v>
      </c>
    </row>
    <row r="100" spans="1:19" s="8" customFormat="1" ht="15.75" customHeight="1">
      <c r="A100" s="16" t="s">
        <v>208</v>
      </c>
      <c r="B100" s="26" t="s">
        <v>248</v>
      </c>
      <c r="C100" s="26" t="s">
        <v>0</v>
      </c>
      <c r="D100" s="18" t="s">
        <v>30</v>
      </c>
      <c r="E100" s="19" t="s">
        <v>255</v>
      </c>
      <c r="F100" s="20">
        <v>789</v>
      </c>
      <c r="G100" s="20">
        <f>ROUND((F100*1.23),0)</f>
        <v>970</v>
      </c>
      <c r="H100" s="40"/>
      <c r="I100" s="21" t="s">
        <v>106</v>
      </c>
      <c r="J100" s="21">
        <v>2</v>
      </c>
      <c r="K100" s="21">
        <v>36</v>
      </c>
      <c r="L100" s="21">
        <v>29.5</v>
      </c>
      <c r="M100" s="21">
        <v>18</v>
      </c>
      <c r="N100" s="21">
        <v>33</v>
      </c>
      <c r="O100" s="21"/>
      <c r="P100" s="38" t="s">
        <v>364</v>
      </c>
      <c r="Q100" s="21" t="s">
        <v>229</v>
      </c>
      <c r="R100" s="21" t="s">
        <v>153</v>
      </c>
      <c r="S100" s="21" t="s">
        <v>154</v>
      </c>
    </row>
    <row r="101" spans="1:19" s="8" customFormat="1" ht="15.75" customHeight="1">
      <c r="A101" s="16" t="s">
        <v>207</v>
      </c>
      <c r="B101" s="26" t="s">
        <v>247</v>
      </c>
      <c r="C101" s="26" t="s">
        <v>0</v>
      </c>
      <c r="D101" s="18" t="s">
        <v>30</v>
      </c>
      <c r="E101" s="19" t="s">
        <v>255</v>
      </c>
      <c r="F101" s="20">
        <v>868</v>
      </c>
      <c r="G101" s="20">
        <f>ROUND((F101*1.23),0)</f>
        <v>1068</v>
      </c>
      <c r="H101" s="40"/>
      <c r="I101" s="21" t="s">
        <v>106</v>
      </c>
      <c r="J101" s="21">
        <v>2</v>
      </c>
      <c r="K101" s="21">
        <v>36</v>
      </c>
      <c r="L101" s="21">
        <v>29.5</v>
      </c>
      <c r="M101" s="21">
        <v>18</v>
      </c>
      <c r="N101" s="21">
        <v>33</v>
      </c>
      <c r="O101" s="21"/>
      <c r="P101" s="22" t="s">
        <v>220</v>
      </c>
      <c r="Q101" s="21" t="s">
        <v>228</v>
      </c>
      <c r="R101" s="21" t="s">
        <v>153</v>
      </c>
      <c r="S101" s="21" t="s">
        <v>154</v>
      </c>
    </row>
    <row r="102" spans="1:19" s="8" customFormat="1" ht="15.75" customHeight="1">
      <c r="A102" s="32" t="s">
        <v>271</v>
      </c>
      <c r="B102" s="27" t="s">
        <v>330</v>
      </c>
      <c r="C102" s="26" t="s">
        <v>0</v>
      </c>
      <c r="D102" s="18" t="s">
        <v>30</v>
      </c>
      <c r="E102" s="19" t="s">
        <v>255</v>
      </c>
      <c r="F102" s="20">
        <v>985</v>
      </c>
      <c r="G102" s="20">
        <f>ROUND((F102*1.23),0)</f>
        <v>1212</v>
      </c>
      <c r="H102" s="40"/>
      <c r="I102" s="21" t="s">
        <v>106</v>
      </c>
      <c r="J102" s="21">
        <v>2</v>
      </c>
      <c r="K102" s="21">
        <v>72</v>
      </c>
      <c r="L102" s="21">
        <v>30.3</v>
      </c>
      <c r="M102" s="21">
        <v>18.3</v>
      </c>
      <c r="N102" s="21">
        <v>34.799999999999997</v>
      </c>
      <c r="O102" s="21"/>
      <c r="P102" s="22" t="s">
        <v>328</v>
      </c>
      <c r="Q102" s="21" t="s">
        <v>341</v>
      </c>
      <c r="R102" s="21" t="s">
        <v>153</v>
      </c>
      <c r="S102" s="21" t="s">
        <v>154</v>
      </c>
    </row>
    <row r="103" spans="1:19" s="8" customFormat="1" ht="15.75" customHeight="1">
      <c r="A103" s="39" t="s">
        <v>272</v>
      </c>
      <c r="B103" s="27" t="s">
        <v>247</v>
      </c>
      <c r="C103" s="26"/>
      <c r="D103" s="28" t="s">
        <v>30</v>
      </c>
      <c r="E103" s="36" t="s">
        <v>255</v>
      </c>
      <c r="F103" s="20">
        <v>1086</v>
      </c>
      <c r="G103" s="20">
        <f>ROUND((F103*1.23),0)</f>
        <v>1336</v>
      </c>
      <c r="H103" s="40"/>
      <c r="I103" s="37" t="s">
        <v>106</v>
      </c>
      <c r="J103" s="21">
        <v>2</v>
      </c>
      <c r="K103" s="21">
        <v>36</v>
      </c>
      <c r="L103" s="21">
        <v>30.3</v>
      </c>
      <c r="M103" s="21">
        <v>18.3</v>
      </c>
      <c r="N103" s="21">
        <v>34.799999999999997</v>
      </c>
      <c r="O103" s="21"/>
      <c r="P103" s="29" t="s">
        <v>384</v>
      </c>
      <c r="Q103" s="21" t="s">
        <v>342</v>
      </c>
      <c r="R103" s="21" t="s">
        <v>153</v>
      </c>
      <c r="S103" s="21" t="s">
        <v>154</v>
      </c>
    </row>
    <row r="104" spans="1:19" s="8" customFormat="1" ht="15.75" customHeight="1">
      <c r="A104" s="35" t="s">
        <v>656</v>
      </c>
      <c r="B104" s="27" t="s">
        <v>658</v>
      </c>
      <c r="C104" s="27" t="s">
        <v>657</v>
      </c>
      <c r="D104" s="28" t="s">
        <v>30</v>
      </c>
      <c r="E104" s="36" t="s">
        <v>57</v>
      </c>
      <c r="F104" s="41">
        <v>663</v>
      </c>
      <c r="G104" s="20">
        <f>ROUND((F104*1.23),0)</f>
        <v>815</v>
      </c>
      <c r="H104" s="15" t="s">
        <v>181</v>
      </c>
      <c r="I104" s="28" t="s">
        <v>106</v>
      </c>
      <c r="J104" s="22">
        <v>4</v>
      </c>
      <c r="K104" s="29">
        <v>120</v>
      </c>
      <c r="L104" s="22">
        <v>13.2</v>
      </c>
      <c r="M104" s="22">
        <v>13.2</v>
      </c>
      <c r="N104" s="22">
        <v>29.3</v>
      </c>
      <c r="O104" s="39"/>
      <c r="P104" s="39"/>
      <c r="Q104" s="29" t="s">
        <v>659</v>
      </c>
      <c r="R104" s="29" t="s">
        <v>153</v>
      </c>
      <c r="S104" s="29" t="s">
        <v>154</v>
      </c>
    </row>
    <row r="105" spans="1:19" s="8" customFormat="1" ht="15.75" customHeight="1">
      <c r="A105" s="35" t="s">
        <v>469</v>
      </c>
      <c r="B105" s="27" t="s">
        <v>516</v>
      </c>
      <c r="C105" s="27" t="s">
        <v>503</v>
      </c>
      <c r="D105" s="18" t="s">
        <v>37</v>
      </c>
      <c r="E105" s="36" t="s">
        <v>57</v>
      </c>
      <c r="F105" s="20">
        <v>2245</v>
      </c>
      <c r="G105" s="20">
        <f>ROUND((F105*1.23),0)</f>
        <v>2761</v>
      </c>
      <c r="H105" s="40"/>
      <c r="I105" s="29" t="s">
        <v>106</v>
      </c>
      <c r="J105" s="22">
        <v>1</v>
      </c>
      <c r="K105" s="29">
        <v>12</v>
      </c>
      <c r="L105" s="22">
        <v>54.7</v>
      </c>
      <c r="M105" s="22">
        <v>37.700000000000003</v>
      </c>
      <c r="N105" s="22">
        <v>25.2</v>
      </c>
      <c r="O105" s="29"/>
      <c r="P105" s="39"/>
      <c r="Q105" s="21" t="s">
        <v>486</v>
      </c>
      <c r="R105" s="29" t="s">
        <v>114</v>
      </c>
      <c r="S105" s="29" t="s">
        <v>111</v>
      </c>
    </row>
    <row r="106" spans="1:19" s="8" customFormat="1" ht="15.75" customHeight="1">
      <c r="A106" s="35" t="s">
        <v>546</v>
      </c>
      <c r="B106" s="27" t="s">
        <v>608</v>
      </c>
      <c r="C106" s="27" t="s">
        <v>371</v>
      </c>
      <c r="D106" s="18" t="s">
        <v>29</v>
      </c>
      <c r="E106" s="19" t="s">
        <v>57</v>
      </c>
      <c r="F106" s="20">
        <v>1905</v>
      </c>
      <c r="G106" s="20">
        <f>ROUND((F106*1.23),0)</f>
        <v>2343</v>
      </c>
      <c r="H106" s="39"/>
      <c r="I106" s="29" t="s">
        <v>106</v>
      </c>
      <c r="J106" s="22">
        <v>1</v>
      </c>
      <c r="K106" s="29">
        <v>28</v>
      </c>
      <c r="L106" s="29">
        <v>50</v>
      </c>
      <c r="M106" s="29">
        <v>33.75</v>
      </c>
      <c r="N106" s="29">
        <v>12.95</v>
      </c>
      <c r="O106" s="29"/>
      <c r="P106" s="39"/>
      <c r="Q106" s="21" t="s">
        <v>575</v>
      </c>
      <c r="R106" s="29" t="s">
        <v>110</v>
      </c>
      <c r="S106" s="29" t="s">
        <v>111</v>
      </c>
    </row>
    <row r="107" spans="1:19" s="8" customFormat="1" ht="15.75" customHeight="1">
      <c r="A107" s="35" t="s">
        <v>547</v>
      </c>
      <c r="B107" s="27" t="s">
        <v>609</v>
      </c>
      <c r="C107" s="27" t="s">
        <v>371</v>
      </c>
      <c r="D107" s="18" t="s">
        <v>47</v>
      </c>
      <c r="E107" s="19" t="s">
        <v>57</v>
      </c>
      <c r="F107" s="20">
        <v>1518</v>
      </c>
      <c r="G107" s="20">
        <f>ROUND((F107*1.23),0)</f>
        <v>1867</v>
      </c>
      <c r="H107" s="39"/>
      <c r="I107" s="29" t="s">
        <v>106</v>
      </c>
      <c r="J107" s="22">
        <v>1</v>
      </c>
      <c r="K107" s="29">
        <v>32</v>
      </c>
      <c r="L107" s="29">
        <v>52.7</v>
      </c>
      <c r="M107" s="29">
        <v>21</v>
      </c>
      <c r="N107" s="29">
        <v>20.3</v>
      </c>
      <c r="O107" s="29"/>
      <c r="P107" s="39"/>
      <c r="Q107" s="21" t="s">
        <v>576</v>
      </c>
      <c r="R107" s="29" t="s">
        <v>157</v>
      </c>
      <c r="S107" s="29" t="s">
        <v>111</v>
      </c>
    </row>
    <row r="108" spans="1:19" s="8" customFormat="1" ht="15.75" customHeight="1">
      <c r="A108" s="16" t="s">
        <v>211</v>
      </c>
      <c r="B108" s="26" t="s">
        <v>250</v>
      </c>
      <c r="C108" s="26" t="s">
        <v>380</v>
      </c>
      <c r="D108" s="18" t="s">
        <v>28</v>
      </c>
      <c r="E108" s="19" t="s">
        <v>57</v>
      </c>
      <c r="F108" s="20">
        <v>2275</v>
      </c>
      <c r="G108" s="20">
        <f>ROUND((F108*1.23),0)</f>
        <v>2798</v>
      </c>
      <c r="H108" s="40"/>
      <c r="I108" s="21" t="s">
        <v>106</v>
      </c>
      <c r="J108" s="21">
        <v>1</v>
      </c>
      <c r="K108" s="21">
        <v>30</v>
      </c>
      <c r="L108" s="21">
        <v>59.6</v>
      </c>
      <c r="M108" s="21">
        <v>25.8</v>
      </c>
      <c r="N108" s="21">
        <v>32.5</v>
      </c>
      <c r="O108" s="21">
        <v>9.2799999999999994</v>
      </c>
      <c r="P108" s="22" t="s">
        <v>220</v>
      </c>
      <c r="Q108" s="21" t="s">
        <v>232</v>
      </c>
      <c r="R108" s="21" t="s">
        <v>107</v>
      </c>
      <c r="S108" s="21" t="s">
        <v>111</v>
      </c>
    </row>
    <row r="109" spans="1:19" s="8" customFormat="1" ht="15.75" customHeight="1">
      <c r="A109" s="16" t="s">
        <v>212</v>
      </c>
      <c r="B109" s="26" t="s">
        <v>250</v>
      </c>
      <c r="C109" s="26" t="s">
        <v>380</v>
      </c>
      <c r="D109" s="18" t="s">
        <v>28</v>
      </c>
      <c r="E109" s="19" t="s">
        <v>57</v>
      </c>
      <c r="F109" s="20">
        <v>1379</v>
      </c>
      <c r="G109" s="20">
        <f>ROUND((F109*1.23),0)</f>
        <v>1696</v>
      </c>
      <c r="H109" s="40"/>
      <c r="I109" s="21" t="s">
        <v>106</v>
      </c>
      <c r="J109" s="21">
        <v>1</v>
      </c>
      <c r="K109" s="21">
        <v>36</v>
      </c>
      <c r="L109" s="21">
        <v>50.3</v>
      </c>
      <c r="M109" s="21">
        <v>25.1</v>
      </c>
      <c r="N109" s="21">
        <v>30.7</v>
      </c>
      <c r="O109" s="21">
        <v>7.5</v>
      </c>
      <c r="P109" s="22" t="s">
        <v>220</v>
      </c>
      <c r="Q109" s="21" t="s">
        <v>233</v>
      </c>
      <c r="R109" s="21" t="s">
        <v>107</v>
      </c>
      <c r="S109" s="21" t="s">
        <v>111</v>
      </c>
    </row>
    <row r="110" spans="1:19" s="8" customFormat="1" ht="15.75" customHeight="1">
      <c r="A110" s="16" t="s">
        <v>213</v>
      </c>
      <c r="B110" s="26" t="s">
        <v>251</v>
      </c>
      <c r="C110" s="26" t="s">
        <v>381</v>
      </c>
      <c r="D110" s="18" t="s">
        <v>28</v>
      </c>
      <c r="E110" s="19" t="s">
        <v>57</v>
      </c>
      <c r="F110" s="20">
        <v>3118</v>
      </c>
      <c r="G110" s="20">
        <f>ROUND((F110*1.23),0)</f>
        <v>3835</v>
      </c>
      <c r="H110" s="40"/>
      <c r="I110" s="21" t="s">
        <v>106</v>
      </c>
      <c r="J110" s="21">
        <v>1</v>
      </c>
      <c r="K110" s="21">
        <v>20</v>
      </c>
      <c r="L110" s="21">
        <v>68.3</v>
      </c>
      <c r="M110" s="21">
        <v>26.7</v>
      </c>
      <c r="N110" s="21">
        <v>27.7</v>
      </c>
      <c r="O110" s="21">
        <v>10.1</v>
      </c>
      <c r="P110" s="38" t="s">
        <v>395</v>
      </c>
      <c r="Q110" s="21" t="s">
        <v>234</v>
      </c>
      <c r="R110" s="21" t="s">
        <v>107</v>
      </c>
      <c r="S110" s="21" t="s">
        <v>111</v>
      </c>
    </row>
    <row r="111" spans="1:19" s="8" customFormat="1" ht="15.75" customHeight="1">
      <c r="A111" s="16" t="s">
        <v>214</v>
      </c>
      <c r="B111" s="26" t="s">
        <v>254</v>
      </c>
      <c r="C111" s="26" t="s">
        <v>381</v>
      </c>
      <c r="D111" s="18" t="s">
        <v>28</v>
      </c>
      <c r="E111" s="19" t="s">
        <v>57</v>
      </c>
      <c r="F111" s="20">
        <v>1845</v>
      </c>
      <c r="G111" s="20">
        <f>ROUND((F111*1.23),0)</f>
        <v>2269</v>
      </c>
      <c r="H111" s="40"/>
      <c r="I111" s="21" t="s">
        <v>106</v>
      </c>
      <c r="J111" s="21">
        <v>1</v>
      </c>
      <c r="K111" s="21">
        <v>30</v>
      </c>
      <c r="L111" s="21">
        <v>57</v>
      </c>
      <c r="M111" s="21">
        <v>26.5</v>
      </c>
      <c r="N111" s="21">
        <v>38</v>
      </c>
      <c r="O111" s="21">
        <v>9</v>
      </c>
      <c r="P111" s="22" t="s">
        <v>220</v>
      </c>
      <c r="Q111" s="21" t="s">
        <v>235</v>
      </c>
      <c r="R111" s="21" t="s">
        <v>107</v>
      </c>
      <c r="S111" s="21" t="s">
        <v>111</v>
      </c>
    </row>
    <row r="112" spans="1:19" s="8" customFormat="1" ht="15.75" customHeight="1">
      <c r="A112" s="35" t="s">
        <v>624</v>
      </c>
      <c r="B112" s="27" t="s">
        <v>625</v>
      </c>
      <c r="C112" s="27" t="s">
        <v>381</v>
      </c>
      <c r="D112" s="18" t="s">
        <v>38</v>
      </c>
      <c r="E112" s="19" t="s">
        <v>57</v>
      </c>
      <c r="F112" s="50">
        <v>1230</v>
      </c>
      <c r="G112" s="20">
        <f>ROUND((F112*1.23),0)</f>
        <v>1513</v>
      </c>
      <c r="H112" s="15" t="s">
        <v>181</v>
      </c>
      <c r="I112" s="29" t="s">
        <v>106</v>
      </c>
      <c r="J112" s="22">
        <v>2</v>
      </c>
      <c r="K112" s="29">
        <v>72</v>
      </c>
      <c r="L112" s="29">
        <v>33.5</v>
      </c>
      <c r="M112" s="29">
        <v>27.9</v>
      </c>
      <c r="N112" s="29">
        <v>24.8</v>
      </c>
      <c r="O112" s="39"/>
      <c r="P112" s="39"/>
      <c r="Q112" s="29" t="s">
        <v>626</v>
      </c>
      <c r="R112" s="29" t="s">
        <v>110</v>
      </c>
      <c r="S112" s="29" t="s">
        <v>111</v>
      </c>
    </row>
    <row r="113" spans="1:19" s="8" customFormat="1" ht="15.75" customHeight="1">
      <c r="A113" s="35" t="s">
        <v>273</v>
      </c>
      <c r="B113" s="27" t="s">
        <v>370</v>
      </c>
      <c r="C113" s="26" t="s">
        <v>369</v>
      </c>
      <c r="D113" s="28" t="s">
        <v>35</v>
      </c>
      <c r="E113" s="19" t="s">
        <v>57</v>
      </c>
      <c r="F113" s="20">
        <v>2095</v>
      </c>
      <c r="G113" s="20">
        <f>ROUND((F113*1.23),0)</f>
        <v>2577</v>
      </c>
      <c r="H113" s="40"/>
      <c r="I113" s="21" t="s">
        <v>106</v>
      </c>
      <c r="J113" s="21">
        <v>1</v>
      </c>
      <c r="K113" s="21">
        <v>24</v>
      </c>
      <c r="L113" s="21">
        <v>39.5</v>
      </c>
      <c r="M113" s="21">
        <v>29.5</v>
      </c>
      <c r="N113" s="21">
        <v>32</v>
      </c>
      <c r="O113" s="21"/>
      <c r="P113" s="29" t="s">
        <v>334</v>
      </c>
      <c r="Q113" s="21" t="s">
        <v>343</v>
      </c>
      <c r="R113" s="21" t="s">
        <v>107</v>
      </c>
      <c r="S113" s="23" t="s">
        <v>111</v>
      </c>
    </row>
    <row r="114" spans="1:19" s="8" customFormat="1" ht="15.75" customHeight="1">
      <c r="A114" s="16" t="s">
        <v>101</v>
      </c>
      <c r="B114" s="17" t="s">
        <v>102</v>
      </c>
      <c r="C114" s="26" t="s">
        <v>65</v>
      </c>
      <c r="D114" s="18" t="s">
        <v>13</v>
      </c>
      <c r="E114" s="19" t="s">
        <v>57</v>
      </c>
      <c r="F114" s="20">
        <v>2835</v>
      </c>
      <c r="G114" s="20">
        <f>ROUND((F114*1.23),0)</f>
        <v>3487</v>
      </c>
      <c r="H114" s="40"/>
      <c r="I114" s="21" t="s">
        <v>106</v>
      </c>
      <c r="J114" s="21">
        <v>1</v>
      </c>
      <c r="K114" s="21">
        <v>60</v>
      </c>
      <c r="L114" s="21">
        <v>41.9</v>
      </c>
      <c r="M114" s="21">
        <v>31.9</v>
      </c>
      <c r="N114" s="21">
        <v>19.899999999999999</v>
      </c>
      <c r="O114" s="21">
        <v>6.96</v>
      </c>
      <c r="P114" s="38" t="s">
        <v>395</v>
      </c>
      <c r="Q114" s="21" t="s">
        <v>151</v>
      </c>
      <c r="R114" s="21" t="s">
        <v>110</v>
      </c>
      <c r="S114" s="23" t="s">
        <v>111</v>
      </c>
    </row>
    <row r="115" spans="1:19" s="8" customFormat="1" ht="15.75" customHeight="1">
      <c r="A115" s="16" t="s">
        <v>103</v>
      </c>
      <c r="B115" s="17" t="s">
        <v>104</v>
      </c>
      <c r="C115" s="26" t="s">
        <v>105</v>
      </c>
      <c r="D115" s="18" t="s">
        <v>13</v>
      </c>
      <c r="E115" s="19" t="s">
        <v>57</v>
      </c>
      <c r="F115" s="20">
        <v>1150</v>
      </c>
      <c r="G115" s="20">
        <f>ROUND((F115*1.23),0)</f>
        <v>1415</v>
      </c>
      <c r="H115" s="40"/>
      <c r="I115" s="21" t="s">
        <v>106</v>
      </c>
      <c r="J115" s="21">
        <v>1</v>
      </c>
      <c r="K115" s="21">
        <v>96</v>
      </c>
      <c r="L115" s="21">
        <v>29.5</v>
      </c>
      <c r="M115" s="21">
        <v>39.5</v>
      </c>
      <c r="N115" s="21">
        <v>16.3</v>
      </c>
      <c r="O115" s="21">
        <v>2.94</v>
      </c>
      <c r="P115" s="38" t="s">
        <v>395</v>
      </c>
      <c r="Q115" s="21" t="s">
        <v>152</v>
      </c>
      <c r="R115" s="21" t="s">
        <v>110</v>
      </c>
      <c r="S115" s="23" t="s">
        <v>111</v>
      </c>
    </row>
    <row r="116" spans="1:19" s="8" customFormat="1" ht="15.75" customHeight="1">
      <c r="A116" s="16" t="s">
        <v>161</v>
      </c>
      <c r="B116" s="26" t="s">
        <v>170</v>
      </c>
      <c r="C116" s="26" t="s">
        <v>382</v>
      </c>
      <c r="D116" s="18" t="s">
        <v>14</v>
      </c>
      <c r="E116" s="19" t="s">
        <v>57</v>
      </c>
      <c r="F116" s="20">
        <v>3225</v>
      </c>
      <c r="G116" s="20">
        <f>ROUND((F116*1.23),0)</f>
        <v>3967</v>
      </c>
      <c r="H116" s="40"/>
      <c r="I116" s="21" t="s">
        <v>106</v>
      </c>
      <c r="J116" s="21">
        <v>1</v>
      </c>
      <c r="K116" s="21">
        <v>24</v>
      </c>
      <c r="L116" s="21">
        <v>45.1</v>
      </c>
      <c r="M116" s="21">
        <v>35.1</v>
      </c>
      <c r="N116" s="21">
        <v>26.8</v>
      </c>
      <c r="O116" s="21">
        <v>10.5</v>
      </c>
      <c r="P116" s="38" t="s">
        <v>395</v>
      </c>
      <c r="Q116" s="21" t="s">
        <v>166</v>
      </c>
      <c r="R116" s="21" t="s">
        <v>110</v>
      </c>
      <c r="S116" s="21" t="s">
        <v>111</v>
      </c>
    </row>
    <row r="117" spans="1:19" s="8" customFormat="1" ht="15.75" customHeight="1">
      <c r="A117" s="16" t="s">
        <v>162</v>
      </c>
      <c r="B117" s="26" t="s">
        <v>172</v>
      </c>
      <c r="C117" s="26" t="s">
        <v>371</v>
      </c>
      <c r="D117" s="18" t="s">
        <v>14</v>
      </c>
      <c r="E117" s="19" t="s">
        <v>57</v>
      </c>
      <c r="F117" s="20">
        <v>1495</v>
      </c>
      <c r="G117" s="20">
        <f>ROUND((F117*1.23),0)</f>
        <v>1839</v>
      </c>
      <c r="H117" s="40"/>
      <c r="I117" s="21" t="s">
        <v>106</v>
      </c>
      <c r="J117" s="21">
        <v>3</v>
      </c>
      <c r="K117" s="21">
        <v>54</v>
      </c>
      <c r="L117" s="21">
        <v>29.9</v>
      </c>
      <c r="M117" s="21">
        <v>14.5</v>
      </c>
      <c r="N117" s="21">
        <v>27</v>
      </c>
      <c r="O117" s="21">
        <v>3.75</v>
      </c>
      <c r="P117" s="21" t="s">
        <v>171</v>
      </c>
      <c r="Q117" s="21" t="s">
        <v>619</v>
      </c>
      <c r="R117" s="21" t="s">
        <v>110</v>
      </c>
      <c r="S117" s="21" t="s">
        <v>111</v>
      </c>
    </row>
    <row r="118" spans="1:19" s="8" customFormat="1" ht="15.75" customHeight="1">
      <c r="A118" s="24" t="s">
        <v>175</v>
      </c>
      <c r="B118" s="17" t="s">
        <v>193</v>
      </c>
      <c r="C118" s="26" t="s">
        <v>382</v>
      </c>
      <c r="D118" s="18" t="s">
        <v>14</v>
      </c>
      <c r="E118" s="19" t="s">
        <v>57</v>
      </c>
      <c r="F118" s="20">
        <v>2425</v>
      </c>
      <c r="G118" s="20">
        <f>ROUND((F118*1.23),0)</f>
        <v>2983</v>
      </c>
      <c r="H118" s="40"/>
      <c r="I118" s="21" t="s">
        <v>106</v>
      </c>
      <c r="J118" s="21">
        <v>1</v>
      </c>
      <c r="K118" s="21">
        <v>48</v>
      </c>
      <c r="L118" s="21">
        <v>39.5</v>
      </c>
      <c r="M118" s="21">
        <v>29.5</v>
      </c>
      <c r="N118" s="21">
        <v>16.239999999999998</v>
      </c>
      <c r="O118" s="21">
        <v>5.66</v>
      </c>
      <c r="P118" s="38" t="s">
        <v>395</v>
      </c>
      <c r="Q118" s="21" t="s">
        <v>186</v>
      </c>
      <c r="R118" s="21" t="s">
        <v>110</v>
      </c>
      <c r="S118" s="21" t="s">
        <v>111</v>
      </c>
    </row>
    <row r="119" spans="1:19" s="34" customFormat="1" ht="15.75" customHeight="1">
      <c r="A119" s="24" t="s">
        <v>176</v>
      </c>
      <c r="B119" s="17" t="s">
        <v>194</v>
      </c>
      <c r="C119" s="26" t="s">
        <v>371</v>
      </c>
      <c r="D119" s="18" t="s">
        <v>14</v>
      </c>
      <c r="E119" s="19" t="s">
        <v>57</v>
      </c>
      <c r="F119" s="20">
        <v>1098</v>
      </c>
      <c r="G119" s="20">
        <f>ROUND((F119*1.23),0)</f>
        <v>1351</v>
      </c>
      <c r="H119" s="40"/>
      <c r="I119" s="21" t="s">
        <v>106</v>
      </c>
      <c r="J119" s="21">
        <v>4</v>
      </c>
      <c r="K119" s="21">
        <v>84</v>
      </c>
      <c r="L119" s="21">
        <v>17.3</v>
      </c>
      <c r="M119" s="21">
        <v>10.1</v>
      </c>
      <c r="N119" s="21">
        <v>23.4</v>
      </c>
      <c r="O119" s="21">
        <v>1.53</v>
      </c>
      <c r="P119" s="22" t="s">
        <v>180</v>
      </c>
      <c r="Q119" s="21" t="s">
        <v>187</v>
      </c>
      <c r="R119" s="21" t="s">
        <v>110</v>
      </c>
      <c r="S119" s="21" t="s">
        <v>111</v>
      </c>
    </row>
    <row r="120" spans="1:19" s="8" customFormat="1" ht="15.75" customHeight="1">
      <c r="A120" s="24" t="s">
        <v>173</v>
      </c>
      <c r="B120" s="17" t="s">
        <v>193</v>
      </c>
      <c r="C120" s="26" t="s">
        <v>56</v>
      </c>
      <c r="D120" s="18" t="s">
        <v>14</v>
      </c>
      <c r="E120" s="19" t="s">
        <v>57</v>
      </c>
      <c r="F120" s="20">
        <v>2425</v>
      </c>
      <c r="G120" s="20">
        <f>ROUND((F120*1.23),0)</f>
        <v>2983</v>
      </c>
      <c r="H120" s="40"/>
      <c r="I120" s="21" t="s">
        <v>106</v>
      </c>
      <c r="J120" s="21">
        <v>1</v>
      </c>
      <c r="K120" s="21">
        <v>48</v>
      </c>
      <c r="L120" s="21">
        <v>39.5</v>
      </c>
      <c r="M120" s="21">
        <v>29.5</v>
      </c>
      <c r="N120" s="21">
        <v>16.239999999999998</v>
      </c>
      <c r="O120" s="21">
        <v>5.72</v>
      </c>
      <c r="P120" s="38" t="s">
        <v>395</v>
      </c>
      <c r="Q120" s="21" t="s">
        <v>184</v>
      </c>
      <c r="R120" s="21" t="s">
        <v>110</v>
      </c>
      <c r="S120" s="21" t="s">
        <v>111</v>
      </c>
    </row>
    <row r="121" spans="1:19" s="8" customFormat="1" ht="15.75" customHeight="1">
      <c r="A121" s="24" t="s">
        <v>174</v>
      </c>
      <c r="B121" s="17" t="s">
        <v>194</v>
      </c>
      <c r="C121" s="26" t="s">
        <v>56</v>
      </c>
      <c r="D121" s="18" t="s">
        <v>14</v>
      </c>
      <c r="E121" s="19" t="s">
        <v>57</v>
      </c>
      <c r="F121" s="20">
        <v>1098</v>
      </c>
      <c r="G121" s="20">
        <f>ROUND((F121*1.23),0)</f>
        <v>1351</v>
      </c>
      <c r="H121" s="40"/>
      <c r="I121" s="21" t="s">
        <v>106</v>
      </c>
      <c r="J121" s="21">
        <v>4</v>
      </c>
      <c r="K121" s="21">
        <v>84</v>
      </c>
      <c r="L121" s="21">
        <v>17.3</v>
      </c>
      <c r="M121" s="21">
        <v>10.1</v>
      </c>
      <c r="N121" s="21">
        <v>23.4</v>
      </c>
      <c r="O121" s="21">
        <v>1.59</v>
      </c>
      <c r="P121" s="22" t="s">
        <v>180</v>
      </c>
      <c r="Q121" s="21" t="s">
        <v>185</v>
      </c>
      <c r="R121" s="21" t="s">
        <v>110</v>
      </c>
      <c r="S121" s="21" t="s">
        <v>111</v>
      </c>
    </row>
    <row r="122" spans="1:19" s="8" customFormat="1" ht="15.75" customHeight="1">
      <c r="A122" s="39" t="s">
        <v>274</v>
      </c>
      <c r="B122" s="27" t="s">
        <v>388</v>
      </c>
      <c r="C122" s="26" t="s">
        <v>0</v>
      </c>
      <c r="D122" s="28" t="s">
        <v>14</v>
      </c>
      <c r="E122" s="36" t="s">
        <v>57</v>
      </c>
      <c r="F122" s="20">
        <v>2725</v>
      </c>
      <c r="G122" s="20">
        <f>ROUND((F122*1.23),0)</f>
        <v>3352</v>
      </c>
      <c r="H122" s="40"/>
      <c r="I122" s="21" t="s">
        <v>106</v>
      </c>
      <c r="J122" s="21">
        <v>1</v>
      </c>
      <c r="K122" s="21">
        <v>32</v>
      </c>
      <c r="L122" s="21">
        <v>39.5</v>
      </c>
      <c r="M122" s="21">
        <v>29.5</v>
      </c>
      <c r="N122" s="21">
        <v>21.54</v>
      </c>
      <c r="O122" s="21"/>
      <c r="P122" s="38" t="s">
        <v>395</v>
      </c>
      <c r="Q122" s="21" t="s">
        <v>344</v>
      </c>
      <c r="R122" s="21" t="s">
        <v>110</v>
      </c>
      <c r="S122" s="21" t="s">
        <v>111</v>
      </c>
    </row>
    <row r="123" spans="1:19" s="8" customFormat="1" ht="15.75" customHeight="1">
      <c r="A123" s="35" t="s">
        <v>275</v>
      </c>
      <c r="B123" s="27" t="s">
        <v>359</v>
      </c>
      <c r="C123" s="26" t="s">
        <v>382</v>
      </c>
      <c r="D123" s="18" t="s">
        <v>15</v>
      </c>
      <c r="E123" s="36" t="s">
        <v>57</v>
      </c>
      <c r="F123" s="20">
        <v>3098</v>
      </c>
      <c r="G123" s="20">
        <f>ROUND((F123*1.23),0)</f>
        <v>3811</v>
      </c>
      <c r="H123" s="40"/>
      <c r="I123" s="21" t="s">
        <v>106</v>
      </c>
      <c r="J123" s="21">
        <v>1</v>
      </c>
      <c r="K123" s="21">
        <v>24</v>
      </c>
      <c r="L123" s="21">
        <v>41.9</v>
      </c>
      <c r="M123" s="21">
        <v>31.9</v>
      </c>
      <c r="N123" s="21">
        <v>25.2</v>
      </c>
      <c r="O123" s="21"/>
      <c r="P123" s="38" t="s">
        <v>395</v>
      </c>
      <c r="Q123" s="21" t="s">
        <v>345</v>
      </c>
      <c r="R123" s="21" t="s">
        <v>110</v>
      </c>
      <c r="S123" s="21" t="s">
        <v>111</v>
      </c>
    </row>
    <row r="124" spans="1:19" s="8" customFormat="1" ht="15.75" customHeight="1">
      <c r="A124" s="35" t="s">
        <v>276</v>
      </c>
      <c r="B124" s="27" t="s">
        <v>358</v>
      </c>
      <c r="C124" s="26" t="s">
        <v>371</v>
      </c>
      <c r="D124" s="18" t="s">
        <v>15</v>
      </c>
      <c r="E124" s="36" t="s">
        <v>57</v>
      </c>
      <c r="F124" s="20">
        <v>1337</v>
      </c>
      <c r="G124" s="20">
        <f>ROUND((F124*1.23),0)</f>
        <v>1645</v>
      </c>
      <c r="H124" s="40"/>
      <c r="I124" s="21" t="s">
        <v>106</v>
      </c>
      <c r="J124" s="21">
        <v>1</v>
      </c>
      <c r="K124" s="21">
        <v>90</v>
      </c>
      <c r="L124" s="21">
        <v>23.6</v>
      </c>
      <c r="M124" s="21">
        <v>10.5</v>
      </c>
      <c r="N124" s="21">
        <v>26.2</v>
      </c>
      <c r="O124" s="21"/>
      <c r="P124" s="29" t="s">
        <v>334</v>
      </c>
      <c r="Q124" s="21" t="s">
        <v>346</v>
      </c>
      <c r="R124" s="21" t="s">
        <v>110</v>
      </c>
      <c r="S124" s="21" t="s">
        <v>111</v>
      </c>
    </row>
    <row r="125" spans="1:19" s="8" customFormat="1" ht="15.75" customHeight="1">
      <c r="A125" s="39" t="s">
        <v>277</v>
      </c>
      <c r="B125" s="27" t="s">
        <v>388</v>
      </c>
      <c r="C125" s="26" t="s">
        <v>56</v>
      </c>
      <c r="D125" s="28" t="s">
        <v>14</v>
      </c>
      <c r="E125" s="36" t="s">
        <v>57</v>
      </c>
      <c r="F125" s="20">
        <v>2725</v>
      </c>
      <c r="G125" s="20">
        <f>ROUND((F125*1.23),0)</f>
        <v>3352</v>
      </c>
      <c r="H125" s="40"/>
      <c r="I125" s="21" t="s">
        <v>106</v>
      </c>
      <c r="J125" s="21">
        <v>1</v>
      </c>
      <c r="K125" s="21">
        <v>32</v>
      </c>
      <c r="L125" s="21">
        <v>39.5</v>
      </c>
      <c r="M125" s="21">
        <v>29.5</v>
      </c>
      <c r="N125" s="21">
        <v>21.54</v>
      </c>
      <c r="O125" s="21"/>
      <c r="P125" s="38" t="s">
        <v>395</v>
      </c>
      <c r="Q125" s="21" t="s">
        <v>347</v>
      </c>
      <c r="R125" s="21" t="s">
        <v>110</v>
      </c>
      <c r="S125" s="21" t="s">
        <v>111</v>
      </c>
    </row>
    <row r="126" spans="1:19" s="8" customFormat="1" ht="15.75" customHeight="1">
      <c r="A126" s="39" t="s">
        <v>278</v>
      </c>
      <c r="B126" s="27" t="s">
        <v>359</v>
      </c>
      <c r="C126" s="26" t="s">
        <v>56</v>
      </c>
      <c r="D126" s="28" t="s">
        <v>14</v>
      </c>
      <c r="E126" s="36" t="s">
        <v>57</v>
      </c>
      <c r="F126" s="20">
        <v>3098</v>
      </c>
      <c r="G126" s="20">
        <f>ROUND((F126*1.23),0)</f>
        <v>3811</v>
      </c>
      <c r="H126" s="40"/>
      <c r="I126" s="21" t="s">
        <v>106</v>
      </c>
      <c r="J126" s="21">
        <v>1</v>
      </c>
      <c r="K126" s="21">
        <v>24</v>
      </c>
      <c r="L126" s="21">
        <v>41.9</v>
      </c>
      <c r="M126" s="21">
        <v>31.9</v>
      </c>
      <c r="N126" s="21">
        <v>25.2</v>
      </c>
      <c r="O126" s="21"/>
      <c r="P126" s="38" t="s">
        <v>395</v>
      </c>
      <c r="Q126" s="21" t="s">
        <v>348</v>
      </c>
      <c r="R126" s="21" t="s">
        <v>110</v>
      </c>
      <c r="S126" s="21" t="s">
        <v>111</v>
      </c>
    </row>
    <row r="127" spans="1:19" s="8" customFormat="1" ht="15.75" customHeight="1">
      <c r="A127" s="35" t="s">
        <v>279</v>
      </c>
      <c r="B127" s="27" t="s">
        <v>358</v>
      </c>
      <c r="C127" s="26" t="s">
        <v>387</v>
      </c>
      <c r="D127" s="18" t="s">
        <v>15</v>
      </c>
      <c r="E127" s="36" t="s">
        <v>57</v>
      </c>
      <c r="F127" s="20">
        <v>1337</v>
      </c>
      <c r="G127" s="20">
        <f>ROUND((F127*1.23),0)</f>
        <v>1645</v>
      </c>
      <c r="H127" s="40"/>
      <c r="I127" s="21" t="s">
        <v>106</v>
      </c>
      <c r="J127" s="21">
        <v>1</v>
      </c>
      <c r="K127" s="21">
        <v>90</v>
      </c>
      <c r="L127" s="21">
        <v>23.6</v>
      </c>
      <c r="M127" s="21">
        <v>10.5</v>
      </c>
      <c r="N127" s="21">
        <v>26.2</v>
      </c>
      <c r="O127" s="21"/>
      <c r="P127" s="29" t="s">
        <v>384</v>
      </c>
      <c r="Q127" s="21" t="s">
        <v>349</v>
      </c>
      <c r="R127" s="21" t="s">
        <v>110</v>
      </c>
      <c r="S127" s="21" t="s">
        <v>111</v>
      </c>
    </row>
    <row r="128" spans="1:19" s="8" customFormat="1" ht="15.75" customHeight="1">
      <c r="A128" s="35" t="s">
        <v>638</v>
      </c>
      <c r="B128" s="27" t="s">
        <v>597</v>
      </c>
      <c r="C128" s="27" t="s">
        <v>645</v>
      </c>
      <c r="D128" s="18" t="s">
        <v>50</v>
      </c>
      <c r="E128" s="36" t="s">
        <v>57</v>
      </c>
      <c r="F128" s="41">
        <v>3089</v>
      </c>
      <c r="G128" s="20">
        <f>ROUND((F128*1.23),0)</f>
        <v>3799</v>
      </c>
      <c r="H128" s="39"/>
      <c r="I128" s="28" t="s">
        <v>106</v>
      </c>
      <c r="J128" s="22">
        <v>1</v>
      </c>
      <c r="K128" s="29">
        <v>40</v>
      </c>
      <c r="L128" s="22">
        <v>231.5</v>
      </c>
      <c r="M128" s="22">
        <v>20.5</v>
      </c>
      <c r="N128" s="22">
        <v>23.8</v>
      </c>
      <c r="O128" s="39"/>
      <c r="P128" s="39"/>
      <c r="Q128" s="22" t="s">
        <v>644</v>
      </c>
      <c r="R128" s="22" t="s">
        <v>116</v>
      </c>
      <c r="S128" s="22" t="s">
        <v>111</v>
      </c>
    </row>
    <row r="129" spans="1:19" s="8" customFormat="1" ht="15.75" customHeight="1">
      <c r="A129" s="35" t="s">
        <v>524</v>
      </c>
      <c r="B129" s="27" t="s">
        <v>597</v>
      </c>
      <c r="C129" s="51" t="s">
        <v>647</v>
      </c>
      <c r="D129" s="18" t="s">
        <v>50</v>
      </c>
      <c r="E129" s="19" t="s">
        <v>57</v>
      </c>
      <c r="F129" s="20">
        <v>1959</v>
      </c>
      <c r="G129" s="20">
        <f>ROUND((F129*1.23),0)</f>
        <v>2410</v>
      </c>
      <c r="H129" s="39"/>
      <c r="I129" s="29" t="s">
        <v>106</v>
      </c>
      <c r="J129" s="22">
        <v>1</v>
      </c>
      <c r="K129" s="29">
        <v>40</v>
      </c>
      <c r="L129" s="29">
        <v>231.5</v>
      </c>
      <c r="M129" s="29">
        <v>20.5</v>
      </c>
      <c r="N129" s="29">
        <v>23.8</v>
      </c>
      <c r="O129" s="29"/>
      <c r="P129" s="39"/>
      <c r="Q129" s="21" t="s">
        <v>577</v>
      </c>
      <c r="R129" s="29" t="s">
        <v>116</v>
      </c>
      <c r="S129" s="29" t="s">
        <v>111</v>
      </c>
    </row>
    <row r="130" spans="1:19" s="8" customFormat="1" ht="15.75" customHeight="1">
      <c r="A130" s="35" t="s">
        <v>631</v>
      </c>
      <c r="B130" s="27" t="s">
        <v>597</v>
      </c>
      <c r="C130" s="27" t="s">
        <v>648</v>
      </c>
      <c r="D130" s="18" t="s">
        <v>50</v>
      </c>
      <c r="E130" s="19" t="s">
        <v>57</v>
      </c>
      <c r="F130" s="49">
        <v>3495</v>
      </c>
      <c r="G130" s="20">
        <f>ROUND((F130*1.23),0)</f>
        <v>4299</v>
      </c>
      <c r="H130" s="39"/>
      <c r="I130" s="29" t="s">
        <v>106</v>
      </c>
      <c r="J130" s="22">
        <v>1</v>
      </c>
      <c r="K130" s="29">
        <v>32</v>
      </c>
      <c r="L130" s="29">
        <v>224</v>
      </c>
      <c r="M130" s="29">
        <v>28</v>
      </c>
      <c r="N130" s="29">
        <v>24.3</v>
      </c>
      <c r="O130" s="39"/>
      <c r="P130" s="39"/>
      <c r="Q130" s="29" t="s">
        <v>632</v>
      </c>
      <c r="R130" s="29" t="s">
        <v>116</v>
      </c>
      <c r="S130" s="29" t="s">
        <v>111</v>
      </c>
    </row>
    <row r="131" spans="1:19" s="8" customFormat="1" ht="15.75" customHeight="1">
      <c r="A131" s="35" t="s">
        <v>637</v>
      </c>
      <c r="B131" s="27" t="s">
        <v>597</v>
      </c>
      <c r="C131" s="27" t="s">
        <v>12</v>
      </c>
      <c r="D131" s="18" t="s">
        <v>50</v>
      </c>
      <c r="E131" s="36" t="s">
        <v>57</v>
      </c>
      <c r="F131" s="41">
        <v>2339</v>
      </c>
      <c r="G131" s="20">
        <f>ROUND((F131*1.23),0)</f>
        <v>2877</v>
      </c>
      <c r="H131" s="39"/>
      <c r="I131" s="28" t="s">
        <v>106</v>
      </c>
      <c r="J131" s="22">
        <v>1</v>
      </c>
      <c r="K131" s="29">
        <v>32</v>
      </c>
      <c r="L131" s="22">
        <v>224</v>
      </c>
      <c r="M131" s="22">
        <v>28</v>
      </c>
      <c r="N131" s="22">
        <v>24.3</v>
      </c>
      <c r="O131" s="39"/>
      <c r="P131" s="39"/>
      <c r="Q131" s="22" t="s">
        <v>643</v>
      </c>
      <c r="R131" s="22" t="s">
        <v>116</v>
      </c>
      <c r="S131" s="22" t="s">
        <v>111</v>
      </c>
    </row>
    <row r="132" spans="1:19" s="8" customFormat="1" ht="15.75" customHeight="1">
      <c r="A132" s="32" t="s">
        <v>280</v>
      </c>
      <c r="B132" s="27" t="s">
        <v>331</v>
      </c>
      <c r="C132" s="26" t="s">
        <v>8</v>
      </c>
      <c r="D132" s="28" t="s">
        <v>43</v>
      </c>
      <c r="E132" s="19" t="s">
        <v>57</v>
      </c>
      <c r="F132" s="20">
        <v>2155</v>
      </c>
      <c r="G132" s="20">
        <f>ROUND((F132*1.23),0)</f>
        <v>2651</v>
      </c>
      <c r="H132" s="40"/>
      <c r="I132" s="21" t="s">
        <v>106</v>
      </c>
      <c r="J132" s="21">
        <v>1</v>
      </c>
      <c r="K132" s="21">
        <v>12</v>
      </c>
      <c r="L132" s="21">
        <v>65.3</v>
      </c>
      <c r="M132" s="21">
        <v>28</v>
      </c>
      <c r="N132" s="21">
        <v>34.299999999999997</v>
      </c>
      <c r="O132" s="21">
        <v>6.8</v>
      </c>
      <c r="P132" s="38" t="s">
        <v>395</v>
      </c>
      <c r="Q132" s="21" t="s">
        <v>312</v>
      </c>
      <c r="R132" s="21" t="s">
        <v>112</v>
      </c>
      <c r="S132" s="21" t="s">
        <v>113</v>
      </c>
    </row>
    <row r="133" spans="1:19" s="8" customFormat="1" ht="15.75" customHeight="1">
      <c r="A133" s="32" t="s">
        <v>281</v>
      </c>
      <c r="B133" s="27" t="s">
        <v>332</v>
      </c>
      <c r="C133" s="26" t="s">
        <v>8</v>
      </c>
      <c r="D133" s="28" t="s">
        <v>43</v>
      </c>
      <c r="E133" s="19" t="s">
        <v>57</v>
      </c>
      <c r="F133" s="20">
        <v>1029</v>
      </c>
      <c r="G133" s="20">
        <f>ROUND((F133*1.23),0)</f>
        <v>1266</v>
      </c>
      <c r="H133" s="40"/>
      <c r="I133" s="21" t="s">
        <v>106</v>
      </c>
      <c r="J133" s="21">
        <v>1</v>
      </c>
      <c r="K133" s="21">
        <v>12</v>
      </c>
      <c r="L133" s="21">
        <v>65.3</v>
      </c>
      <c r="M133" s="21">
        <v>27.1</v>
      </c>
      <c r="N133" s="21">
        <v>33.6</v>
      </c>
      <c r="O133" s="21">
        <v>4.4400000000000004</v>
      </c>
      <c r="P133" s="22" t="s">
        <v>328</v>
      </c>
      <c r="Q133" s="21" t="s">
        <v>313</v>
      </c>
      <c r="R133" s="21" t="s">
        <v>112</v>
      </c>
      <c r="S133" s="21" t="s">
        <v>113</v>
      </c>
    </row>
    <row r="134" spans="1:19" s="8" customFormat="1" ht="15.75" customHeight="1">
      <c r="A134" s="35" t="s">
        <v>525</v>
      </c>
      <c r="B134" s="27" t="s">
        <v>598</v>
      </c>
      <c r="C134" s="27" t="s">
        <v>500</v>
      </c>
      <c r="D134" s="18" t="s">
        <v>40</v>
      </c>
      <c r="E134" s="19" t="s">
        <v>57</v>
      </c>
      <c r="F134" s="20">
        <v>2499</v>
      </c>
      <c r="G134" s="20">
        <f>ROUND((F134*1.23),0)</f>
        <v>3074</v>
      </c>
      <c r="H134" s="15" t="s">
        <v>181</v>
      </c>
      <c r="I134" s="29" t="s">
        <v>106</v>
      </c>
      <c r="J134" s="22">
        <v>1</v>
      </c>
      <c r="K134" s="29">
        <v>35</v>
      </c>
      <c r="L134" s="29">
        <v>44.6</v>
      </c>
      <c r="M134" s="29">
        <v>30.5</v>
      </c>
      <c r="N134" s="29">
        <v>26.8</v>
      </c>
      <c r="O134" s="29"/>
      <c r="P134" s="39"/>
      <c r="Q134" s="21" t="s">
        <v>578</v>
      </c>
      <c r="R134" s="29" t="s">
        <v>123</v>
      </c>
      <c r="S134" s="29" t="s">
        <v>111</v>
      </c>
    </row>
    <row r="135" spans="1:19" s="8" customFormat="1" ht="15.75" customHeight="1">
      <c r="A135" s="35" t="s">
        <v>470</v>
      </c>
      <c r="B135" s="27" t="s">
        <v>521</v>
      </c>
      <c r="C135" s="27" t="s">
        <v>500</v>
      </c>
      <c r="D135" s="18" t="s">
        <v>40</v>
      </c>
      <c r="E135" s="36" t="s">
        <v>57</v>
      </c>
      <c r="F135" s="20">
        <v>1365</v>
      </c>
      <c r="G135" s="20">
        <f>ROUND((F135*1.23),0)</f>
        <v>1679</v>
      </c>
      <c r="H135" s="40"/>
      <c r="I135" s="29" t="s">
        <v>106</v>
      </c>
      <c r="J135" s="22">
        <v>1</v>
      </c>
      <c r="K135" s="29">
        <v>56</v>
      </c>
      <c r="L135" s="22">
        <v>42</v>
      </c>
      <c r="M135" s="22">
        <v>26</v>
      </c>
      <c r="N135" s="22">
        <v>26.8</v>
      </c>
      <c r="O135" s="29"/>
      <c r="P135" s="39"/>
      <c r="Q135" s="21" t="s">
        <v>487</v>
      </c>
      <c r="R135" s="29" t="s">
        <v>123</v>
      </c>
      <c r="S135" s="29" t="s">
        <v>111</v>
      </c>
    </row>
    <row r="136" spans="1:19" s="8" customFormat="1" ht="15.75" customHeight="1">
      <c r="A136" s="35" t="s">
        <v>526</v>
      </c>
      <c r="B136" s="27" t="s">
        <v>599</v>
      </c>
      <c r="C136" s="27" t="s">
        <v>500</v>
      </c>
      <c r="D136" s="18" t="s">
        <v>40</v>
      </c>
      <c r="E136" s="19" t="s">
        <v>57</v>
      </c>
      <c r="F136" s="20">
        <v>2569</v>
      </c>
      <c r="G136" s="20">
        <f>ROUND((F136*1.23),0)</f>
        <v>3160</v>
      </c>
      <c r="H136" s="39"/>
      <c r="I136" s="29" t="s">
        <v>106</v>
      </c>
      <c r="J136" s="22">
        <v>1</v>
      </c>
      <c r="K136" s="29">
        <v>35</v>
      </c>
      <c r="L136" s="29">
        <v>44.6</v>
      </c>
      <c r="M136" s="29">
        <v>30.5</v>
      </c>
      <c r="N136" s="29">
        <v>26.8</v>
      </c>
      <c r="O136" s="29"/>
      <c r="P136" s="39"/>
      <c r="Q136" s="21" t="s">
        <v>579</v>
      </c>
      <c r="R136" s="29" t="s">
        <v>123</v>
      </c>
      <c r="S136" s="29" t="s">
        <v>111</v>
      </c>
    </row>
    <row r="137" spans="1:19" s="8" customFormat="1" ht="15.75" customHeight="1">
      <c r="A137" s="35" t="s">
        <v>527</v>
      </c>
      <c r="B137" s="27" t="s">
        <v>600</v>
      </c>
      <c r="C137" s="27" t="s">
        <v>500</v>
      </c>
      <c r="D137" s="18" t="s">
        <v>40</v>
      </c>
      <c r="E137" s="19" t="s">
        <v>57</v>
      </c>
      <c r="F137" s="20">
        <v>1399</v>
      </c>
      <c r="G137" s="20">
        <f>ROUND((F137*1.23),0)</f>
        <v>1721</v>
      </c>
      <c r="H137" s="39"/>
      <c r="I137" s="29" t="s">
        <v>106</v>
      </c>
      <c r="J137" s="22">
        <v>1</v>
      </c>
      <c r="K137" s="29">
        <v>56</v>
      </c>
      <c r="L137" s="29">
        <v>42</v>
      </c>
      <c r="M137" s="29">
        <v>26</v>
      </c>
      <c r="N137" s="29">
        <v>26.8</v>
      </c>
      <c r="O137" s="29"/>
      <c r="P137" s="39"/>
      <c r="Q137" s="21" t="s">
        <v>580</v>
      </c>
      <c r="R137" s="29" t="s">
        <v>123</v>
      </c>
      <c r="S137" s="29" t="s">
        <v>111</v>
      </c>
    </row>
    <row r="138" spans="1:19" s="8" customFormat="1" ht="15.75" customHeight="1">
      <c r="A138" s="35" t="s">
        <v>528</v>
      </c>
      <c r="B138" s="27" t="s">
        <v>601</v>
      </c>
      <c r="C138" s="27" t="s">
        <v>500</v>
      </c>
      <c r="D138" s="18" t="s">
        <v>40</v>
      </c>
      <c r="E138" s="19" t="s">
        <v>57</v>
      </c>
      <c r="F138" s="20">
        <v>2599</v>
      </c>
      <c r="G138" s="20">
        <f>ROUND((F138*1.23),0)</f>
        <v>3197</v>
      </c>
      <c r="H138" s="39"/>
      <c r="I138" s="29" t="s">
        <v>106</v>
      </c>
      <c r="J138" s="22">
        <v>1</v>
      </c>
      <c r="K138" s="29">
        <v>35</v>
      </c>
      <c r="L138" s="29">
        <v>44.6</v>
      </c>
      <c r="M138" s="29">
        <v>30.5</v>
      </c>
      <c r="N138" s="29">
        <v>26.8</v>
      </c>
      <c r="O138" s="29"/>
      <c r="P138" s="39"/>
      <c r="Q138" s="21" t="s">
        <v>581</v>
      </c>
      <c r="R138" s="29" t="s">
        <v>123</v>
      </c>
      <c r="S138" s="29" t="s">
        <v>111</v>
      </c>
    </row>
    <row r="139" spans="1:19" s="8" customFormat="1" ht="15.75" customHeight="1">
      <c r="A139" s="35" t="s">
        <v>529</v>
      </c>
      <c r="B139" s="27" t="s">
        <v>602</v>
      </c>
      <c r="C139" s="27" t="s">
        <v>500</v>
      </c>
      <c r="D139" s="18" t="s">
        <v>40</v>
      </c>
      <c r="E139" s="19" t="s">
        <v>57</v>
      </c>
      <c r="F139" s="20">
        <v>1449</v>
      </c>
      <c r="G139" s="20">
        <f>ROUND((F139*1.23),0)</f>
        <v>1782</v>
      </c>
      <c r="H139" s="39"/>
      <c r="I139" s="29" t="s">
        <v>106</v>
      </c>
      <c r="J139" s="22">
        <v>1</v>
      </c>
      <c r="K139" s="29"/>
      <c r="L139" s="29">
        <v>42</v>
      </c>
      <c r="M139" s="29">
        <v>26</v>
      </c>
      <c r="N139" s="29">
        <v>26.8</v>
      </c>
      <c r="O139" s="29"/>
      <c r="P139" s="39"/>
      <c r="Q139" s="21" t="s">
        <v>582</v>
      </c>
      <c r="R139" s="29" t="s">
        <v>123</v>
      </c>
      <c r="S139" s="29" t="s">
        <v>111</v>
      </c>
    </row>
    <row r="140" spans="1:19" s="8" customFormat="1" ht="15.75" customHeight="1">
      <c r="A140" s="35" t="s">
        <v>530</v>
      </c>
      <c r="B140" s="27" t="s">
        <v>611</v>
      </c>
      <c r="C140" s="27" t="s">
        <v>0</v>
      </c>
      <c r="D140" s="18" t="s">
        <v>40</v>
      </c>
      <c r="E140" s="19" t="s">
        <v>57</v>
      </c>
      <c r="F140" s="20">
        <v>1590</v>
      </c>
      <c r="G140" s="20">
        <f>ROUND((F140*1.23),0)</f>
        <v>1956</v>
      </c>
      <c r="H140" s="33"/>
      <c r="I140" s="29" t="s">
        <v>106</v>
      </c>
      <c r="J140" s="22">
        <v>1</v>
      </c>
      <c r="K140" s="29">
        <v>56</v>
      </c>
      <c r="L140" s="29"/>
      <c r="M140" s="29"/>
      <c r="N140" s="29"/>
      <c r="O140" s="29"/>
      <c r="P140" s="38" t="s">
        <v>592</v>
      </c>
      <c r="Q140" s="21" t="s">
        <v>620</v>
      </c>
      <c r="R140" s="29" t="s">
        <v>123</v>
      </c>
      <c r="S140" s="29" t="s">
        <v>111</v>
      </c>
    </row>
    <row r="141" spans="1:19" s="8" customFormat="1" ht="15.75" customHeight="1">
      <c r="A141" s="35" t="s">
        <v>552</v>
      </c>
      <c r="B141" s="27" t="s">
        <v>512</v>
      </c>
      <c r="C141" s="27" t="s">
        <v>0</v>
      </c>
      <c r="D141" s="18" t="s">
        <v>40</v>
      </c>
      <c r="E141" s="19" t="s">
        <v>57</v>
      </c>
      <c r="F141" s="20">
        <v>3199</v>
      </c>
      <c r="G141" s="20">
        <f>ROUND((F141*1.23),0)</f>
        <v>3935</v>
      </c>
      <c r="H141" s="40"/>
      <c r="I141" s="29" t="s">
        <v>106</v>
      </c>
      <c r="J141" s="22">
        <v>1</v>
      </c>
      <c r="K141" s="29">
        <v>36</v>
      </c>
      <c r="L141" s="29">
        <v>54.3</v>
      </c>
      <c r="M141" s="29">
        <v>26.5</v>
      </c>
      <c r="N141" s="29">
        <v>30.5</v>
      </c>
      <c r="O141" s="29">
        <v>9.64</v>
      </c>
      <c r="P141" s="39"/>
      <c r="Q141" s="21" t="s">
        <v>583</v>
      </c>
      <c r="R141" s="29" t="s">
        <v>123</v>
      </c>
      <c r="S141" s="29" t="s">
        <v>111</v>
      </c>
    </row>
    <row r="142" spans="1:19" s="8" customFormat="1" ht="15.75" customHeight="1">
      <c r="A142" s="35" t="s">
        <v>553</v>
      </c>
      <c r="B142" s="27" t="s">
        <v>512</v>
      </c>
      <c r="C142" s="27" t="s">
        <v>0</v>
      </c>
      <c r="D142" s="18" t="s">
        <v>40</v>
      </c>
      <c r="E142" s="19" t="s">
        <v>57</v>
      </c>
      <c r="F142" s="20">
        <v>1919</v>
      </c>
      <c r="G142" s="20">
        <f>ROUND((F142*1.23),0)</f>
        <v>2360</v>
      </c>
      <c r="H142" s="40"/>
      <c r="I142" s="29" t="s">
        <v>106</v>
      </c>
      <c r="J142" s="22">
        <v>1</v>
      </c>
      <c r="K142" s="29">
        <v>36</v>
      </c>
      <c r="L142" s="29">
        <v>54.3</v>
      </c>
      <c r="M142" s="29">
        <v>26.5</v>
      </c>
      <c r="N142" s="29">
        <v>30.5</v>
      </c>
      <c r="O142" s="29">
        <v>6.91</v>
      </c>
      <c r="P142" s="39"/>
      <c r="Q142" s="21" t="s">
        <v>584</v>
      </c>
      <c r="R142" s="29" t="s">
        <v>123</v>
      </c>
      <c r="S142" s="29" t="s">
        <v>111</v>
      </c>
    </row>
    <row r="143" spans="1:19" s="8" customFormat="1" ht="15.75" customHeight="1">
      <c r="A143" s="35" t="s">
        <v>471</v>
      </c>
      <c r="B143" s="27" t="s">
        <v>511</v>
      </c>
      <c r="C143" s="27" t="s">
        <v>501</v>
      </c>
      <c r="D143" s="18" t="s">
        <v>40</v>
      </c>
      <c r="E143" s="36" t="s">
        <v>57</v>
      </c>
      <c r="F143" s="20">
        <v>3194</v>
      </c>
      <c r="G143" s="20">
        <f>ROUND((F143*1.23),0)</f>
        <v>3929</v>
      </c>
      <c r="H143" s="40"/>
      <c r="I143" s="29" t="s">
        <v>106</v>
      </c>
      <c r="J143" s="22">
        <v>1</v>
      </c>
      <c r="K143" s="29">
        <v>36</v>
      </c>
      <c r="L143" s="22">
        <v>54.3</v>
      </c>
      <c r="M143" s="22">
        <v>26.5</v>
      </c>
      <c r="N143" s="22">
        <v>30.5</v>
      </c>
      <c r="O143" s="29">
        <v>9.73</v>
      </c>
      <c r="P143" s="39"/>
      <c r="Q143" s="21" t="s">
        <v>488</v>
      </c>
      <c r="R143" s="29" t="s">
        <v>498</v>
      </c>
      <c r="S143" s="29" t="s">
        <v>111</v>
      </c>
    </row>
    <row r="144" spans="1:19" s="8" customFormat="1" ht="15.75" customHeight="1">
      <c r="A144" s="35" t="s">
        <v>472</v>
      </c>
      <c r="B144" s="27" t="s">
        <v>513</v>
      </c>
      <c r="C144" s="27" t="s">
        <v>500</v>
      </c>
      <c r="D144" s="18" t="s">
        <v>40</v>
      </c>
      <c r="E144" s="36" t="s">
        <v>57</v>
      </c>
      <c r="F144" s="20">
        <v>1911</v>
      </c>
      <c r="G144" s="20">
        <f>ROUND((F144*1.23),0)</f>
        <v>2351</v>
      </c>
      <c r="H144" s="40"/>
      <c r="I144" s="29" t="s">
        <v>106</v>
      </c>
      <c r="J144" s="22">
        <v>1</v>
      </c>
      <c r="K144" s="29">
        <v>36</v>
      </c>
      <c r="L144" s="22">
        <v>54.3</v>
      </c>
      <c r="M144" s="22">
        <v>26.5</v>
      </c>
      <c r="N144" s="22">
        <v>30.5</v>
      </c>
      <c r="O144" s="29">
        <v>7.11</v>
      </c>
      <c r="P144" s="39"/>
      <c r="Q144" s="21" t="s">
        <v>489</v>
      </c>
      <c r="R144" s="29" t="s">
        <v>123</v>
      </c>
      <c r="S144" s="29" t="s">
        <v>111</v>
      </c>
    </row>
    <row r="145" spans="1:19" s="8" customFormat="1" ht="15.75" customHeight="1">
      <c r="A145" s="35" t="s">
        <v>554</v>
      </c>
      <c r="B145" s="27" t="s">
        <v>514</v>
      </c>
      <c r="C145" s="27" t="s">
        <v>0</v>
      </c>
      <c r="D145" s="18" t="s">
        <v>40</v>
      </c>
      <c r="E145" s="19" t="s">
        <v>57</v>
      </c>
      <c r="F145" s="20">
        <v>3289</v>
      </c>
      <c r="G145" s="20">
        <f>ROUND((F145*1.23),0)</f>
        <v>4045</v>
      </c>
      <c r="H145" s="40"/>
      <c r="I145" s="29" t="s">
        <v>106</v>
      </c>
      <c r="J145" s="22">
        <v>1</v>
      </c>
      <c r="K145" s="29">
        <v>36</v>
      </c>
      <c r="L145" s="29">
        <v>54.3</v>
      </c>
      <c r="M145" s="29">
        <v>26.5</v>
      </c>
      <c r="N145" s="29">
        <v>30.5</v>
      </c>
      <c r="O145" s="29"/>
      <c r="P145" s="39"/>
      <c r="Q145" s="21" t="s">
        <v>585</v>
      </c>
      <c r="R145" s="29" t="s">
        <v>498</v>
      </c>
      <c r="S145" s="29" t="s">
        <v>111</v>
      </c>
    </row>
    <row r="146" spans="1:19" s="8" customFormat="1" ht="15.75" customHeight="1">
      <c r="A146" s="35" t="s">
        <v>555</v>
      </c>
      <c r="B146" s="27" t="s">
        <v>514</v>
      </c>
      <c r="C146" s="27" t="s">
        <v>0</v>
      </c>
      <c r="D146" s="18" t="s">
        <v>40</v>
      </c>
      <c r="E146" s="19" t="s">
        <v>57</v>
      </c>
      <c r="F146" s="20">
        <v>1999</v>
      </c>
      <c r="G146" s="20">
        <f>ROUND((F146*1.23),0)</f>
        <v>2459</v>
      </c>
      <c r="H146" s="40"/>
      <c r="I146" s="29" t="s">
        <v>106</v>
      </c>
      <c r="J146" s="22">
        <v>1</v>
      </c>
      <c r="K146" s="29">
        <v>36</v>
      </c>
      <c r="L146" s="29">
        <v>54.3</v>
      </c>
      <c r="M146" s="29">
        <v>26.5</v>
      </c>
      <c r="N146" s="29">
        <v>30.5</v>
      </c>
      <c r="O146" s="29">
        <v>7.17</v>
      </c>
      <c r="P146" s="39"/>
      <c r="Q146" s="21" t="s">
        <v>586</v>
      </c>
      <c r="R146" s="29" t="s">
        <v>123</v>
      </c>
      <c r="S146" s="29" t="s">
        <v>111</v>
      </c>
    </row>
    <row r="147" spans="1:19" s="8" customFormat="1" ht="15.75" customHeight="1">
      <c r="A147" s="35" t="s">
        <v>473</v>
      </c>
      <c r="B147" s="27" t="s">
        <v>512</v>
      </c>
      <c r="C147" s="27" t="s">
        <v>501</v>
      </c>
      <c r="D147" s="18" t="s">
        <v>40</v>
      </c>
      <c r="E147" s="36" t="s">
        <v>57</v>
      </c>
      <c r="F147" s="20">
        <v>3088</v>
      </c>
      <c r="G147" s="20">
        <f>ROUND((F147*1.23),0)</f>
        <v>3798</v>
      </c>
      <c r="H147" s="40"/>
      <c r="I147" s="29" t="s">
        <v>106</v>
      </c>
      <c r="J147" s="22">
        <v>1</v>
      </c>
      <c r="K147" s="29">
        <v>36</v>
      </c>
      <c r="L147" s="22">
        <v>54.3</v>
      </c>
      <c r="M147" s="22">
        <v>26.5</v>
      </c>
      <c r="N147" s="22">
        <v>30.5</v>
      </c>
      <c r="O147" s="29">
        <v>9.89</v>
      </c>
      <c r="P147" s="39"/>
      <c r="Q147" s="21" t="s">
        <v>490</v>
      </c>
      <c r="R147" s="29" t="s">
        <v>123</v>
      </c>
      <c r="S147" s="29" t="s">
        <v>111</v>
      </c>
    </row>
    <row r="148" spans="1:19" s="8" customFormat="1" ht="15.75" customHeight="1">
      <c r="A148" s="35" t="s">
        <v>474</v>
      </c>
      <c r="B148" s="27" t="s">
        <v>512</v>
      </c>
      <c r="C148" s="27" t="s">
        <v>500</v>
      </c>
      <c r="D148" s="18" t="s">
        <v>40</v>
      </c>
      <c r="E148" s="36" t="s">
        <v>57</v>
      </c>
      <c r="F148" s="20">
        <v>1845</v>
      </c>
      <c r="G148" s="20">
        <f>ROUND((F148*1.23),0)</f>
        <v>2269</v>
      </c>
      <c r="H148" s="40"/>
      <c r="I148" s="29" t="s">
        <v>106</v>
      </c>
      <c r="J148" s="22">
        <v>1</v>
      </c>
      <c r="K148" s="29">
        <v>36</v>
      </c>
      <c r="L148" s="22">
        <v>54.3</v>
      </c>
      <c r="M148" s="22">
        <v>26.5</v>
      </c>
      <c r="N148" s="22">
        <v>30.5</v>
      </c>
      <c r="O148" s="29">
        <v>7.27</v>
      </c>
      <c r="P148" s="39"/>
      <c r="Q148" s="21" t="s">
        <v>491</v>
      </c>
      <c r="R148" s="21" t="s">
        <v>123</v>
      </c>
      <c r="S148" s="29" t="s">
        <v>111</v>
      </c>
    </row>
    <row r="149" spans="1:19" s="8" customFormat="1" ht="15.75" customHeight="1">
      <c r="A149" s="35" t="s">
        <v>531</v>
      </c>
      <c r="B149" s="27" t="s">
        <v>603</v>
      </c>
      <c r="C149" s="27" t="s">
        <v>500</v>
      </c>
      <c r="D149" s="18" t="s">
        <v>40</v>
      </c>
      <c r="E149" s="19" t="s">
        <v>57</v>
      </c>
      <c r="F149" s="20">
        <v>3199</v>
      </c>
      <c r="G149" s="20">
        <f>ROUND((F149*1.23),0)</f>
        <v>3935</v>
      </c>
      <c r="H149" s="15" t="s">
        <v>181</v>
      </c>
      <c r="I149" s="29" t="s">
        <v>106</v>
      </c>
      <c r="J149" s="22">
        <v>1</v>
      </c>
      <c r="K149" s="29">
        <v>36</v>
      </c>
      <c r="L149" s="29">
        <v>54.3</v>
      </c>
      <c r="M149" s="29">
        <v>26.5</v>
      </c>
      <c r="N149" s="29">
        <v>30.5</v>
      </c>
      <c r="O149" s="29"/>
      <c r="P149" s="39"/>
      <c r="Q149" s="21" t="s">
        <v>587</v>
      </c>
      <c r="R149" s="21" t="s">
        <v>123</v>
      </c>
      <c r="S149" s="29" t="s">
        <v>111</v>
      </c>
    </row>
    <row r="150" spans="1:19" s="8" customFormat="1" ht="15.75" customHeight="1">
      <c r="A150" s="35" t="s">
        <v>532</v>
      </c>
      <c r="B150" s="27" t="s">
        <v>513</v>
      </c>
      <c r="C150" s="27" t="s">
        <v>500</v>
      </c>
      <c r="D150" s="18" t="s">
        <v>40</v>
      </c>
      <c r="E150" s="19" t="s">
        <v>57</v>
      </c>
      <c r="F150" s="20">
        <v>1899</v>
      </c>
      <c r="G150" s="20">
        <f>ROUND((F150*1.23),0)</f>
        <v>2336</v>
      </c>
      <c r="H150" s="39"/>
      <c r="I150" s="29" t="s">
        <v>106</v>
      </c>
      <c r="J150" s="22">
        <v>1</v>
      </c>
      <c r="K150" s="29">
        <v>36</v>
      </c>
      <c r="L150" s="29">
        <v>54.3</v>
      </c>
      <c r="M150" s="29">
        <v>26.5</v>
      </c>
      <c r="N150" s="29">
        <v>30.5</v>
      </c>
      <c r="O150" s="29">
        <v>6.97</v>
      </c>
      <c r="P150" s="39"/>
      <c r="Q150" s="21" t="s">
        <v>588</v>
      </c>
      <c r="R150" s="29" t="s">
        <v>123</v>
      </c>
      <c r="S150" s="29" t="s">
        <v>111</v>
      </c>
    </row>
    <row r="151" spans="1:19" s="8" customFormat="1" ht="15.75" customHeight="1">
      <c r="A151" s="35" t="s">
        <v>475</v>
      </c>
      <c r="B151" s="27" t="s">
        <v>514</v>
      </c>
      <c r="C151" s="27" t="s">
        <v>501</v>
      </c>
      <c r="D151" s="18" t="s">
        <v>40</v>
      </c>
      <c r="E151" s="36" t="s">
        <v>57</v>
      </c>
      <c r="F151" s="20">
        <v>3189</v>
      </c>
      <c r="G151" s="20">
        <f>ROUND((F151*1.23),0)</f>
        <v>3922</v>
      </c>
      <c r="H151" s="40"/>
      <c r="I151" s="29" t="s">
        <v>106</v>
      </c>
      <c r="J151" s="22">
        <v>1</v>
      </c>
      <c r="K151" s="29">
        <v>36</v>
      </c>
      <c r="L151" s="22">
        <v>54.3</v>
      </c>
      <c r="M151" s="22">
        <v>26.5</v>
      </c>
      <c r="N151" s="22">
        <v>30.5</v>
      </c>
      <c r="O151" s="29"/>
      <c r="P151" s="39"/>
      <c r="Q151" s="21" t="s">
        <v>492</v>
      </c>
      <c r="R151" s="21" t="s">
        <v>123</v>
      </c>
      <c r="S151" s="29" t="s">
        <v>111</v>
      </c>
    </row>
    <row r="152" spans="1:19" s="8" customFormat="1" ht="15.75" customHeight="1">
      <c r="A152" s="35" t="s">
        <v>476</v>
      </c>
      <c r="B152" s="27" t="s">
        <v>514</v>
      </c>
      <c r="C152" s="27" t="s">
        <v>500</v>
      </c>
      <c r="D152" s="18" t="s">
        <v>40</v>
      </c>
      <c r="E152" s="36" t="s">
        <v>57</v>
      </c>
      <c r="F152" s="20">
        <v>1900</v>
      </c>
      <c r="G152" s="20">
        <f>ROUND((F152*1.23),0)</f>
        <v>2337</v>
      </c>
      <c r="H152" s="40"/>
      <c r="I152" s="29" t="s">
        <v>106</v>
      </c>
      <c r="J152" s="22">
        <v>1</v>
      </c>
      <c r="K152" s="29">
        <v>36</v>
      </c>
      <c r="L152" s="22">
        <v>54.3</v>
      </c>
      <c r="M152" s="22">
        <v>26.5</v>
      </c>
      <c r="N152" s="22">
        <v>30.5</v>
      </c>
      <c r="O152" s="29"/>
      <c r="P152" s="39"/>
      <c r="Q152" s="21" t="s">
        <v>493</v>
      </c>
      <c r="R152" s="29" t="s">
        <v>123</v>
      </c>
      <c r="S152" s="29" t="s">
        <v>111</v>
      </c>
    </row>
    <row r="153" spans="1:19" s="8" customFormat="1" ht="15.75" customHeight="1">
      <c r="A153" s="39" t="s">
        <v>282</v>
      </c>
      <c r="B153" s="27" t="s">
        <v>329</v>
      </c>
      <c r="C153" s="26" t="s">
        <v>383</v>
      </c>
      <c r="D153" s="28" t="s">
        <v>42</v>
      </c>
      <c r="E153" s="36" t="s">
        <v>57</v>
      </c>
      <c r="F153" s="20">
        <v>2890</v>
      </c>
      <c r="G153" s="20">
        <f>ROUND((F153*1.23),0)</f>
        <v>3555</v>
      </c>
      <c r="H153" s="40"/>
      <c r="I153" s="21" t="s">
        <v>106</v>
      </c>
      <c r="J153" s="21">
        <v>1</v>
      </c>
      <c r="K153" s="21">
        <v>32</v>
      </c>
      <c r="L153" s="21">
        <v>120.7</v>
      </c>
      <c r="M153" s="21">
        <v>25.6</v>
      </c>
      <c r="N153" s="21">
        <v>23.5</v>
      </c>
      <c r="O153" s="21">
        <v>7.11</v>
      </c>
      <c r="P153" s="38" t="s">
        <v>389</v>
      </c>
      <c r="Q153" s="21" t="s">
        <v>314</v>
      </c>
      <c r="R153" s="21" t="s">
        <v>116</v>
      </c>
      <c r="S153" s="21" t="s">
        <v>111</v>
      </c>
    </row>
    <row r="154" spans="1:19" s="8" customFormat="1" ht="15.75" customHeight="1">
      <c r="A154" s="35" t="s">
        <v>396</v>
      </c>
      <c r="B154" s="27" t="s">
        <v>329</v>
      </c>
      <c r="C154" s="27" t="s">
        <v>425</v>
      </c>
      <c r="D154" s="18" t="s">
        <v>42</v>
      </c>
      <c r="E154" s="36" t="s">
        <v>57</v>
      </c>
      <c r="F154" s="20">
        <v>3249</v>
      </c>
      <c r="G154" s="20">
        <f>ROUND((F154*1.23),0)</f>
        <v>3996</v>
      </c>
      <c r="H154" s="40"/>
      <c r="I154" s="21" t="s">
        <v>106</v>
      </c>
      <c r="J154" s="21">
        <v>1</v>
      </c>
      <c r="K154" s="37">
        <v>32</v>
      </c>
      <c r="L154" s="37">
        <v>120.7</v>
      </c>
      <c r="M154" s="37">
        <v>25.6</v>
      </c>
      <c r="N154" s="37">
        <v>23.5</v>
      </c>
      <c r="O154" s="37">
        <v>7.11</v>
      </c>
      <c r="P154" s="38" t="s">
        <v>395</v>
      </c>
      <c r="Q154" s="21" t="s">
        <v>410</v>
      </c>
      <c r="R154" s="37" t="s">
        <v>116</v>
      </c>
      <c r="S154" s="37" t="s">
        <v>111</v>
      </c>
    </row>
    <row r="155" spans="1:19" s="8" customFormat="1" ht="15.75" customHeight="1">
      <c r="A155" s="32" t="s">
        <v>283</v>
      </c>
      <c r="B155" s="27" t="s">
        <v>329</v>
      </c>
      <c r="C155" s="26" t="s">
        <v>372</v>
      </c>
      <c r="D155" s="28" t="s">
        <v>42</v>
      </c>
      <c r="E155" s="19" t="s">
        <v>57</v>
      </c>
      <c r="F155" s="20">
        <v>1419</v>
      </c>
      <c r="G155" s="20">
        <f>ROUND((F155*1.23),0)</f>
        <v>1745</v>
      </c>
      <c r="H155" s="40"/>
      <c r="I155" s="21" t="s">
        <v>106</v>
      </c>
      <c r="J155" s="21">
        <v>1</v>
      </c>
      <c r="K155" s="21">
        <v>32</v>
      </c>
      <c r="L155" s="21">
        <v>120.7</v>
      </c>
      <c r="M155" s="21">
        <v>25.6</v>
      </c>
      <c r="N155" s="21">
        <v>23.5</v>
      </c>
      <c r="O155" s="21">
        <v>7.11</v>
      </c>
      <c r="P155" s="22" t="s">
        <v>328</v>
      </c>
      <c r="Q155" s="21" t="s">
        <v>315</v>
      </c>
      <c r="R155" s="21" t="s">
        <v>116</v>
      </c>
      <c r="S155" s="21" t="s">
        <v>111</v>
      </c>
    </row>
    <row r="156" spans="1:19" s="8" customFormat="1" ht="15.75" customHeight="1">
      <c r="A156" s="39" t="s">
        <v>284</v>
      </c>
      <c r="B156" s="27" t="s">
        <v>356</v>
      </c>
      <c r="C156" s="26" t="s">
        <v>383</v>
      </c>
      <c r="D156" s="28" t="s">
        <v>42</v>
      </c>
      <c r="E156" s="36" t="s">
        <v>57</v>
      </c>
      <c r="F156" s="20">
        <v>3029</v>
      </c>
      <c r="G156" s="20">
        <f>ROUND((F156*1.23),0)</f>
        <v>3726</v>
      </c>
      <c r="H156" s="40"/>
      <c r="I156" s="21" t="s">
        <v>106</v>
      </c>
      <c r="J156" s="21">
        <v>1</v>
      </c>
      <c r="K156" s="21">
        <v>32</v>
      </c>
      <c r="L156" s="21">
        <v>135.9</v>
      </c>
      <c r="M156" s="21">
        <v>25.6</v>
      </c>
      <c r="N156" s="21">
        <v>23.5</v>
      </c>
      <c r="O156" s="21">
        <v>7.29</v>
      </c>
      <c r="P156" s="38" t="s">
        <v>389</v>
      </c>
      <c r="Q156" s="21" t="s">
        <v>316</v>
      </c>
      <c r="R156" s="21" t="s">
        <v>116</v>
      </c>
      <c r="S156" s="21" t="s">
        <v>111</v>
      </c>
    </row>
    <row r="157" spans="1:19" s="8" customFormat="1" ht="15.75" customHeight="1">
      <c r="A157" s="35" t="s">
        <v>397</v>
      </c>
      <c r="B157" s="27" t="s">
        <v>356</v>
      </c>
      <c r="C157" s="27" t="s">
        <v>425</v>
      </c>
      <c r="D157" s="18" t="s">
        <v>42</v>
      </c>
      <c r="E157" s="36" t="s">
        <v>57</v>
      </c>
      <c r="F157" s="20">
        <v>3398</v>
      </c>
      <c r="G157" s="20">
        <f>ROUND((F157*1.23),0)</f>
        <v>4180</v>
      </c>
      <c r="H157" s="40"/>
      <c r="I157" s="21" t="s">
        <v>106</v>
      </c>
      <c r="J157" s="21">
        <v>1</v>
      </c>
      <c r="K157" s="37">
        <v>32</v>
      </c>
      <c r="L157" s="37">
        <v>135.9</v>
      </c>
      <c r="M157" s="37">
        <v>25.6</v>
      </c>
      <c r="N157" s="37">
        <v>23.5</v>
      </c>
      <c r="O157" s="37">
        <v>7.29</v>
      </c>
      <c r="P157" s="38" t="s">
        <v>395</v>
      </c>
      <c r="Q157" s="21" t="s">
        <v>411</v>
      </c>
      <c r="R157" s="37" t="s">
        <v>116</v>
      </c>
      <c r="S157" s="37" t="s">
        <v>111</v>
      </c>
    </row>
    <row r="158" spans="1:19" s="8" customFormat="1" ht="15.75" customHeight="1">
      <c r="A158" s="35" t="s">
        <v>285</v>
      </c>
      <c r="B158" s="27" t="s">
        <v>356</v>
      </c>
      <c r="C158" s="26" t="s">
        <v>372</v>
      </c>
      <c r="D158" s="18" t="s">
        <v>42</v>
      </c>
      <c r="E158" s="36" t="s">
        <v>57</v>
      </c>
      <c r="F158" s="20">
        <v>1761</v>
      </c>
      <c r="G158" s="20">
        <f>ROUND((F158*1.23),0)</f>
        <v>2166</v>
      </c>
      <c r="H158" s="40"/>
      <c r="I158" s="21" t="s">
        <v>106</v>
      </c>
      <c r="J158" s="21">
        <v>1</v>
      </c>
      <c r="K158" s="21">
        <v>32</v>
      </c>
      <c r="L158" s="21">
        <v>135.9</v>
      </c>
      <c r="M158" s="21">
        <v>25.6</v>
      </c>
      <c r="N158" s="21">
        <v>23.5</v>
      </c>
      <c r="O158" s="21">
        <v>7.29</v>
      </c>
      <c r="P158" s="29" t="s">
        <v>334</v>
      </c>
      <c r="Q158" s="21" t="s">
        <v>317</v>
      </c>
      <c r="R158" s="21" t="s">
        <v>116</v>
      </c>
      <c r="S158" s="21" t="s">
        <v>111</v>
      </c>
    </row>
    <row r="159" spans="1:19" s="8" customFormat="1" ht="15.75" customHeight="1">
      <c r="A159" s="39" t="s">
        <v>286</v>
      </c>
      <c r="B159" s="27" t="s">
        <v>329</v>
      </c>
      <c r="C159" s="26" t="s">
        <v>383</v>
      </c>
      <c r="D159" s="28" t="s">
        <v>42</v>
      </c>
      <c r="E159" s="36" t="s">
        <v>57</v>
      </c>
      <c r="F159" s="20">
        <v>2900</v>
      </c>
      <c r="G159" s="20">
        <f>ROUND((F159*1.23),0)</f>
        <v>3567</v>
      </c>
      <c r="H159" s="40"/>
      <c r="I159" s="21" t="s">
        <v>106</v>
      </c>
      <c r="J159" s="21">
        <v>1</v>
      </c>
      <c r="K159" s="21">
        <v>32</v>
      </c>
      <c r="L159" s="21">
        <v>120.7</v>
      </c>
      <c r="M159" s="21">
        <v>25.6</v>
      </c>
      <c r="N159" s="21">
        <v>23.5</v>
      </c>
      <c r="O159" s="21">
        <v>7.11</v>
      </c>
      <c r="P159" s="38" t="s">
        <v>389</v>
      </c>
      <c r="Q159" s="21" t="s">
        <v>318</v>
      </c>
      <c r="R159" s="21" t="s">
        <v>116</v>
      </c>
      <c r="S159" s="21" t="s">
        <v>111</v>
      </c>
    </row>
    <row r="160" spans="1:19" s="8" customFormat="1" ht="15.75" customHeight="1">
      <c r="A160" s="35" t="s">
        <v>398</v>
      </c>
      <c r="B160" s="27" t="s">
        <v>329</v>
      </c>
      <c r="C160" s="27" t="s">
        <v>425</v>
      </c>
      <c r="D160" s="18" t="s">
        <v>42</v>
      </c>
      <c r="E160" s="36" t="s">
        <v>57</v>
      </c>
      <c r="F160" s="20">
        <v>3267</v>
      </c>
      <c r="G160" s="20">
        <f>ROUND((F160*1.23),0)</f>
        <v>4018</v>
      </c>
      <c r="H160" s="40"/>
      <c r="I160" s="21" t="s">
        <v>106</v>
      </c>
      <c r="J160" s="21">
        <v>1</v>
      </c>
      <c r="K160" s="37">
        <v>32</v>
      </c>
      <c r="L160" s="37">
        <v>120.7</v>
      </c>
      <c r="M160" s="37">
        <v>25.6</v>
      </c>
      <c r="N160" s="37">
        <v>23.5</v>
      </c>
      <c r="O160" s="37">
        <v>7.11</v>
      </c>
      <c r="P160" s="38" t="s">
        <v>395</v>
      </c>
      <c r="Q160" s="21" t="s">
        <v>412</v>
      </c>
      <c r="R160" s="37" t="s">
        <v>116</v>
      </c>
      <c r="S160" s="37" t="s">
        <v>111</v>
      </c>
    </row>
    <row r="161" spans="1:19" s="8" customFormat="1" ht="15.75" customHeight="1">
      <c r="A161" s="35" t="s">
        <v>287</v>
      </c>
      <c r="B161" s="27" t="s">
        <v>329</v>
      </c>
      <c r="C161" s="26" t="s">
        <v>372</v>
      </c>
      <c r="D161" s="18" t="s">
        <v>42</v>
      </c>
      <c r="E161" s="36" t="s">
        <v>57</v>
      </c>
      <c r="F161" s="20">
        <v>1449</v>
      </c>
      <c r="G161" s="20">
        <f>ROUND((F161*1.23),0)</f>
        <v>1782</v>
      </c>
      <c r="H161" s="40"/>
      <c r="I161" s="21" t="s">
        <v>106</v>
      </c>
      <c r="J161" s="21">
        <v>1</v>
      </c>
      <c r="K161" s="21">
        <v>32</v>
      </c>
      <c r="L161" s="21">
        <v>120.7</v>
      </c>
      <c r="M161" s="21">
        <v>25.6</v>
      </c>
      <c r="N161" s="21">
        <v>23.5</v>
      </c>
      <c r="O161" s="21">
        <v>7.11</v>
      </c>
      <c r="P161" s="29" t="s">
        <v>334</v>
      </c>
      <c r="Q161" s="21" t="s">
        <v>319</v>
      </c>
      <c r="R161" s="21" t="s">
        <v>116</v>
      </c>
      <c r="S161" s="21" t="s">
        <v>111</v>
      </c>
    </row>
    <row r="162" spans="1:19" s="8" customFormat="1" ht="15.75" customHeight="1">
      <c r="A162" s="39" t="s">
        <v>288</v>
      </c>
      <c r="B162" s="27" t="s">
        <v>356</v>
      </c>
      <c r="C162" s="26" t="s">
        <v>383</v>
      </c>
      <c r="D162" s="28" t="s">
        <v>42</v>
      </c>
      <c r="E162" s="36" t="s">
        <v>57</v>
      </c>
      <c r="F162" s="20">
        <v>3029</v>
      </c>
      <c r="G162" s="20">
        <f>ROUND((F162*1.23),0)</f>
        <v>3726</v>
      </c>
      <c r="H162" s="40"/>
      <c r="I162" s="21" t="s">
        <v>106</v>
      </c>
      <c r="J162" s="21">
        <v>1</v>
      </c>
      <c r="K162" s="21">
        <v>32</v>
      </c>
      <c r="L162" s="21">
        <v>135.9</v>
      </c>
      <c r="M162" s="21">
        <v>25.6</v>
      </c>
      <c r="N162" s="21">
        <v>23.5</v>
      </c>
      <c r="O162" s="21">
        <v>7.29</v>
      </c>
      <c r="P162" s="38" t="s">
        <v>389</v>
      </c>
      <c r="Q162" s="21" t="s">
        <v>320</v>
      </c>
      <c r="R162" s="21" t="s">
        <v>116</v>
      </c>
      <c r="S162" s="21" t="s">
        <v>111</v>
      </c>
    </row>
    <row r="163" spans="1:19" s="25" customFormat="1" ht="15.75" customHeight="1">
      <c r="A163" s="35" t="s">
        <v>399</v>
      </c>
      <c r="B163" s="27" t="s">
        <v>356</v>
      </c>
      <c r="C163" s="27" t="s">
        <v>425</v>
      </c>
      <c r="D163" s="18" t="s">
        <v>42</v>
      </c>
      <c r="E163" s="36" t="s">
        <v>57</v>
      </c>
      <c r="F163" s="20">
        <v>3398</v>
      </c>
      <c r="G163" s="20">
        <f>ROUND((F163*1.23),0)</f>
        <v>4180</v>
      </c>
      <c r="H163" s="40"/>
      <c r="I163" s="21" t="s">
        <v>106</v>
      </c>
      <c r="J163" s="21">
        <v>1</v>
      </c>
      <c r="K163" s="37">
        <v>32</v>
      </c>
      <c r="L163" s="37">
        <v>135.9</v>
      </c>
      <c r="M163" s="37">
        <v>25.6</v>
      </c>
      <c r="N163" s="37">
        <v>23.5</v>
      </c>
      <c r="O163" s="37">
        <v>7.29</v>
      </c>
      <c r="P163" s="38" t="s">
        <v>395</v>
      </c>
      <c r="Q163" s="21" t="s">
        <v>413</v>
      </c>
      <c r="R163" s="37" t="s">
        <v>116</v>
      </c>
      <c r="S163" s="37" t="s">
        <v>111</v>
      </c>
    </row>
    <row r="164" spans="1:19" s="25" customFormat="1" ht="15.75" customHeight="1">
      <c r="A164" s="35" t="s">
        <v>289</v>
      </c>
      <c r="B164" s="27" t="s">
        <v>356</v>
      </c>
      <c r="C164" s="26" t="s">
        <v>372</v>
      </c>
      <c r="D164" s="18" t="s">
        <v>42</v>
      </c>
      <c r="E164" s="36" t="s">
        <v>57</v>
      </c>
      <c r="F164" s="20">
        <v>1598</v>
      </c>
      <c r="G164" s="20">
        <f>ROUND((F164*1.23),0)</f>
        <v>1966</v>
      </c>
      <c r="H164" s="40"/>
      <c r="I164" s="21" t="s">
        <v>106</v>
      </c>
      <c r="J164" s="21">
        <v>1</v>
      </c>
      <c r="K164" s="21">
        <v>32</v>
      </c>
      <c r="L164" s="21">
        <v>135.9</v>
      </c>
      <c r="M164" s="21">
        <v>25.6</v>
      </c>
      <c r="N164" s="21">
        <v>23.5</v>
      </c>
      <c r="O164" s="21">
        <v>7.29</v>
      </c>
      <c r="P164" s="29" t="s">
        <v>334</v>
      </c>
      <c r="Q164" s="21" t="s">
        <v>321</v>
      </c>
      <c r="R164" s="21" t="s">
        <v>116</v>
      </c>
      <c r="S164" s="21" t="s">
        <v>111</v>
      </c>
    </row>
    <row r="165" spans="1:19" s="8" customFormat="1" ht="15.75" customHeight="1">
      <c r="A165" s="39" t="s">
        <v>290</v>
      </c>
      <c r="B165" s="27" t="s">
        <v>329</v>
      </c>
      <c r="C165" s="26" t="s">
        <v>383</v>
      </c>
      <c r="D165" s="28" t="s">
        <v>42</v>
      </c>
      <c r="E165" s="36" t="s">
        <v>57</v>
      </c>
      <c r="F165" s="20">
        <v>2749</v>
      </c>
      <c r="G165" s="20">
        <f>ROUND((F165*1.23),0)</f>
        <v>3381</v>
      </c>
      <c r="H165" s="40"/>
      <c r="I165" s="21" t="s">
        <v>106</v>
      </c>
      <c r="J165" s="21">
        <v>1</v>
      </c>
      <c r="K165" s="21">
        <v>32</v>
      </c>
      <c r="L165" s="21">
        <v>120.7</v>
      </c>
      <c r="M165" s="21">
        <v>25.6</v>
      </c>
      <c r="N165" s="21">
        <v>23.5</v>
      </c>
      <c r="O165" s="21">
        <v>7.11</v>
      </c>
      <c r="P165" s="38" t="s">
        <v>389</v>
      </c>
      <c r="Q165" s="21" t="s">
        <v>322</v>
      </c>
      <c r="R165" s="21" t="s">
        <v>116</v>
      </c>
      <c r="S165" s="21" t="s">
        <v>111</v>
      </c>
    </row>
    <row r="166" spans="1:19" s="8" customFormat="1" ht="15.75" customHeight="1">
      <c r="A166" s="35" t="s">
        <v>400</v>
      </c>
      <c r="B166" s="27" t="s">
        <v>329</v>
      </c>
      <c r="C166" s="27" t="s">
        <v>425</v>
      </c>
      <c r="D166" s="18" t="s">
        <v>42</v>
      </c>
      <c r="E166" s="36" t="s">
        <v>57</v>
      </c>
      <c r="F166" s="20">
        <v>3129</v>
      </c>
      <c r="G166" s="20">
        <f>ROUND((F166*1.23),0)</f>
        <v>3849</v>
      </c>
      <c r="H166" s="40"/>
      <c r="I166" s="21" t="s">
        <v>106</v>
      </c>
      <c r="J166" s="21">
        <v>1</v>
      </c>
      <c r="K166" s="37">
        <v>32</v>
      </c>
      <c r="L166" s="37">
        <v>120.7</v>
      </c>
      <c r="M166" s="37">
        <v>25.6</v>
      </c>
      <c r="N166" s="37">
        <v>23.5</v>
      </c>
      <c r="O166" s="37">
        <v>7.11</v>
      </c>
      <c r="P166" s="38" t="s">
        <v>395</v>
      </c>
      <c r="Q166" s="21" t="s">
        <v>414</v>
      </c>
      <c r="R166" s="37" t="s">
        <v>116</v>
      </c>
      <c r="S166" s="37" t="s">
        <v>111</v>
      </c>
    </row>
    <row r="167" spans="1:19" s="8" customFormat="1" ht="15.75" customHeight="1">
      <c r="A167" s="35" t="s">
        <v>291</v>
      </c>
      <c r="B167" s="27" t="s">
        <v>329</v>
      </c>
      <c r="C167" s="26" t="s">
        <v>372</v>
      </c>
      <c r="D167" s="18" t="s">
        <v>42</v>
      </c>
      <c r="E167" s="36" t="s">
        <v>57</v>
      </c>
      <c r="F167" s="20">
        <v>1300</v>
      </c>
      <c r="G167" s="20">
        <f>ROUND((F167*1.23),0)</f>
        <v>1599</v>
      </c>
      <c r="H167" s="40"/>
      <c r="I167" s="21" t="s">
        <v>106</v>
      </c>
      <c r="J167" s="21">
        <v>1</v>
      </c>
      <c r="K167" s="21">
        <v>32</v>
      </c>
      <c r="L167" s="21">
        <v>120.7</v>
      </c>
      <c r="M167" s="21">
        <v>25.6</v>
      </c>
      <c r="N167" s="21">
        <v>23.5</v>
      </c>
      <c r="O167" s="21">
        <v>7.11</v>
      </c>
      <c r="P167" s="29" t="s">
        <v>334</v>
      </c>
      <c r="Q167" s="21" t="s">
        <v>323</v>
      </c>
      <c r="R167" s="21" t="s">
        <v>116</v>
      </c>
      <c r="S167" s="21" t="s">
        <v>111</v>
      </c>
    </row>
    <row r="168" spans="1:19" s="8" customFormat="1" ht="15.75" customHeight="1">
      <c r="A168" s="39" t="s">
        <v>292</v>
      </c>
      <c r="B168" s="27" t="s">
        <v>356</v>
      </c>
      <c r="C168" s="26" t="s">
        <v>383</v>
      </c>
      <c r="D168" s="28" t="s">
        <v>42</v>
      </c>
      <c r="E168" s="36" t="s">
        <v>57</v>
      </c>
      <c r="F168" s="20">
        <v>2849</v>
      </c>
      <c r="G168" s="20">
        <f>ROUND((F168*1.23),0)</f>
        <v>3504</v>
      </c>
      <c r="H168" s="40"/>
      <c r="I168" s="21" t="s">
        <v>106</v>
      </c>
      <c r="J168" s="21">
        <v>1</v>
      </c>
      <c r="K168" s="21">
        <v>32</v>
      </c>
      <c r="L168" s="21">
        <v>135.9</v>
      </c>
      <c r="M168" s="21">
        <v>25.6</v>
      </c>
      <c r="N168" s="21">
        <v>23.5</v>
      </c>
      <c r="O168" s="21">
        <v>7.29</v>
      </c>
      <c r="P168" s="38" t="s">
        <v>389</v>
      </c>
      <c r="Q168" s="21" t="s">
        <v>324</v>
      </c>
      <c r="R168" s="21" t="s">
        <v>116</v>
      </c>
      <c r="S168" s="21" t="s">
        <v>111</v>
      </c>
    </row>
    <row r="169" spans="1:19" s="8" customFormat="1" ht="15.75" customHeight="1">
      <c r="A169" s="35" t="s">
        <v>401</v>
      </c>
      <c r="B169" s="27" t="s">
        <v>356</v>
      </c>
      <c r="C169" s="27" t="s">
        <v>425</v>
      </c>
      <c r="D169" s="18" t="s">
        <v>42</v>
      </c>
      <c r="E169" s="36" t="s">
        <v>57</v>
      </c>
      <c r="F169" s="20">
        <v>3199</v>
      </c>
      <c r="G169" s="20">
        <f>ROUND((F169*1.23),0)</f>
        <v>3935</v>
      </c>
      <c r="H169" s="40"/>
      <c r="I169" s="21" t="s">
        <v>106</v>
      </c>
      <c r="J169" s="21">
        <v>1</v>
      </c>
      <c r="K169" s="37">
        <v>32</v>
      </c>
      <c r="L169" s="37">
        <v>135.9</v>
      </c>
      <c r="M169" s="37">
        <v>25.6</v>
      </c>
      <c r="N169" s="37">
        <v>23.5</v>
      </c>
      <c r="O169" s="37">
        <v>7.29</v>
      </c>
      <c r="P169" s="38" t="s">
        <v>395</v>
      </c>
      <c r="Q169" s="21" t="s">
        <v>415</v>
      </c>
      <c r="R169" s="37" t="s">
        <v>116</v>
      </c>
      <c r="S169" s="37" t="s">
        <v>111</v>
      </c>
    </row>
    <row r="170" spans="1:19" s="8" customFormat="1" ht="15.75" customHeight="1">
      <c r="A170" s="35" t="s">
        <v>293</v>
      </c>
      <c r="B170" s="27" t="s">
        <v>356</v>
      </c>
      <c r="C170" s="26" t="s">
        <v>372</v>
      </c>
      <c r="D170" s="18" t="s">
        <v>42</v>
      </c>
      <c r="E170" s="36" t="s">
        <v>57</v>
      </c>
      <c r="F170" s="20">
        <v>1398</v>
      </c>
      <c r="G170" s="20">
        <f>ROUND((F170*1.23),0)</f>
        <v>1720</v>
      </c>
      <c r="H170" s="40"/>
      <c r="I170" s="21" t="s">
        <v>106</v>
      </c>
      <c r="J170" s="21">
        <v>1</v>
      </c>
      <c r="K170" s="21">
        <v>32</v>
      </c>
      <c r="L170" s="21">
        <v>135.9</v>
      </c>
      <c r="M170" s="21">
        <v>25.6</v>
      </c>
      <c r="N170" s="21">
        <v>23.5</v>
      </c>
      <c r="O170" s="21">
        <v>7.29</v>
      </c>
      <c r="P170" s="29" t="s">
        <v>334</v>
      </c>
      <c r="Q170" s="21" t="s">
        <v>325</v>
      </c>
      <c r="R170" s="21" t="s">
        <v>116</v>
      </c>
      <c r="S170" s="21" t="s">
        <v>111</v>
      </c>
    </row>
    <row r="171" spans="1:19" s="8" customFormat="1" ht="15.75" customHeight="1">
      <c r="A171" s="35" t="s">
        <v>402</v>
      </c>
      <c r="B171" s="27" t="s">
        <v>329</v>
      </c>
      <c r="C171" s="27" t="s">
        <v>425</v>
      </c>
      <c r="D171" s="18" t="s">
        <v>42</v>
      </c>
      <c r="E171" s="36" t="s">
        <v>57</v>
      </c>
      <c r="F171" s="20">
        <v>2943</v>
      </c>
      <c r="G171" s="20">
        <f>ROUND((F171*1.23),0)</f>
        <v>3620</v>
      </c>
      <c r="H171" s="40"/>
      <c r="I171" s="21" t="s">
        <v>106</v>
      </c>
      <c r="J171" s="21">
        <v>1</v>
      </c>
      <c r="K171" s="37">
        <v>18</v>
      </c>
      <c r="L171" s="37">
        <v>114.3</v>
      </c>
      <c r="M171" s="37">
        <v>28.4</v>
      </c>
      <c r="N171" s="37">
        <v>18.2</v>
      </c>
      <c r="O171" s="37"/>
      <c r="P171" s="38" t="s">
        <v>395</v>
      </c>
      <c r="Q171" s="21" t="s">
        <v>416</v>
      </c>
      <c r="R171" s="37" t="s">
        <v>116</v>
      </c>
      <c r="S171" s="37" t="s">
        <v>111</v>
      </c>
    </row>
    <row r="172" spans="1:19" s="8" customFormat="1" ht="15.75" customHeight="1">
      <c r="A172" s="35" t="s">
        <v>403</v>
      </c>
      <c r="B172" s="27" t="s">
        <v>329</v>
      </c>
      <c r="C172" s="27" t="s">
        <v>426</v>
      </c>
      <c r="D172" s="18" t="s">
        <v>42</v>
      </c>
      <c r="E172" s="36" t="s">
        <v>57</v>
      </c>
      <c r="F172" s="20">
        <v>1829</v>
      </c>
      <c r="G172" s="20">
        <f>ROUND((F172*1.23),0)</f>
        <v>2250</v>
      </c>
      <c r="H172" s="40"/>
      <c r="I172" s="21" t="s">
        <v>106</v>
      </c>
      <c r="J172" s="21">
        <v>1</v>
      </c>
      <c r="K172" s="37">
        <v>18</v>
      </c>
      <c r="L172" s="37">
        <v>114.3</v>
      </c>
      <c r="M172" s="37">
        <v>28.4</v>
      </c>
      <c r="N172" s="37">
        <v>18.2</v>
      </c>
      <c r="O172" s="37"/>
      <c r="P172" s="38" t="s">
        <v>395</v>
      </c>
      <c r="Q172" s="21" t="s">
        <v>417</v>
      </c>
      <c r="R172" s="37" t="s">
        <v>116</v>
      </c>
      <c r="S172" s="37" t="s">
        <v>111</v>
      </c>
    </row>
    <row r="173" spans="1:19" s="8" customFormat="1" ht="15.75" customHeight="1">
      <c r="A173" s="35" t="s">
        <v>404</v>
      </c>
      <c r="B173" s="27" t="s">
        <v>356</v>
      </c>
      <c r="C173" s="27" t="s">
        <v>427</v>
      </c>
      <c r="D173" s="18" t="s">
        <v>42</v>
      </c>
      <c r="E173" s="36" t="s">
        <v>57</v>
      </c>
      <c r="F173" s="20">
        <v>3049</v>
      </c>
      <c r="G173" s="20">
        <f>ROUND((F173*1.23),0)</f>
        <v>3750</v>
      </c>
      <c r="H173" s="40"/>
      <c r="I173" s="21" t="s">
        <v>106</v>
      </c>
      <c r="J173" s="21">
        <v>1</v>
      </c>
      <c r="K173" s="37">
        <v>18</v>
      </c>
      <c r="L173" s="37">
        <v>128.30000000000001</v>
      </c>
      <c r="M173" s="37">
        <v>28.4</v>
      </c>
      <c r="N173" s="37">
        <v>18.2</v>
      </c>
      <c r="O173" s="37"/>
      <c r="P173" s="38" t="s">
        <v>395</v>
      </c>
      <c r="Q173" s="21" t="s">
        <v>418</v>
      </c>
      <c r="R173" s="37" t="s">
        <v>116</v>
      </c>
      <c r="S173" s="37" t="s">
        <v>111</v>
      </c>
    </row>
    <row r="174" spans="1:19" s="8" customFormat="1" ht="15.75" customHeight="1">
      <c r="A174" s="35" t="s">
        <v>405</v>
      </c>
      <c r="B174" s="27" t="s">
        <v>356</v>
      </c>
      <c r="C174" s="27" t="s">
        <v>426</v>
      </c>
      <c r="D174" s="18" t="s">
        <v>42</v>
      </c>
      <c r="E174" s="36" t="s">
        <v>57</v>
      </c>
      <c r="F174" s="20">
        <v>1951</v>
      </c>
      <c r="G174" s="20">
        <f>ROUND((F174*1.23),0)</f>
        <v>2400</v>
      </c>
      <c r="H174" s="40"/>
      <c r="I174" s="21" t="s">
        <v>106</v>
      </c>
      <c r="J174" s="21">
        <v>1</v>
      </c>
      <c r="K174" s="37">
        <v>18</v>
      </c>
      <c r="L174" s="37">
        <v>128.30000000000001</v>
      </c>
      <c r="M174" s="37">
        <v>28.4</v>
      </c>
      <c r="N174" s="37">
        <v>18.2</v>
      </c>
      <c r="O174" s="37"/>
      <c r="P174" s="38" t="s">
        <v>395</v>
      </c>
      <c r="Q174" s="21" t="s">
        <v>419</v>
      </c>
      <c r="R174" s="37" t="s">
        <v>116</v>
      </c>
      <c r="S174" s="37" t="s">
        <v>111</v>
      </c>
    </row>
    <row r="175" spans="1:19" s="8" customFormat="1" ht="15.75" customHeight="1">
      <c r="A175" s="32" t="s">
        <v>294</v>
      </c>
      <c r="B175" s="27" t="s">
        <v>302</v>
      </c>
      <c r="C175" s="26" t="s">
        <v>373</v>
      </c>
      <c r="D175" s="28" t="s">
        <v>41</v>
      </c>
      <c r="E175" s="19" t="s">
        <v>57</v>
      </c>
      <c r="F175" s="20">
        <v>1459</v>
      </c>
      <c r="G175" s="20">
        <f>ROUND((F175*1.23),0)</f>
        <v>1795</v>
      </c>
      <c r="H175" s="40"/>
      <c r="I175" s="21" t="s">
        <v>106</v>
      </c>
      <c r="J175" s="21">
        <v>1</v>
      </c>
      <c r="K175" s="21">
        <v>48</v>
      </c>
      <c r="L175" s="21">
        <v>183.9</v>
      </c>
      <c r="M175" s="21">
        <v>18</v>
      </c>
      <c r="N175" s="21">
        <v>23.4</v>
      </c>
      <c r="O175" s="21"/>
      <c r="P175" s="22" t="s">
        <v>328</v>
      </c>
      <c r="Q175" s="21" t="s">
        <v>326</v>
      </c>
      <c r="R175" s="21" t="s">
        <v>116</v>
      </c>
      <c r="S175" s="21" t="s">
        <v>111</v>
      </c>
    </row>
    <row r="176" spans="1:19" s="8" customFormat="1" ht="15.75" customHeight="1">
      <c r="A176" s="32" t="s">
        <v>256</v>
      </c>
      <c r="B176" s="27" t="s">
        <v>302</v>
      </c>
      <c r="C176" s="26" t="s">
        <v>374</v>
      </c>
      <c r="D176" s="28" t="s">
        <v>41</v>
      </c>
      <c r="E176" s="19" t="s">
        <v>57</v>
      </c>
      <c r="F176" s="20">
        <v>1399</v>
      </c>
      <c r="G176" s="20">
        <f>ROUND((F176*1.23),0)</f>
        <v>1721</v>
      </c>
      <c r="H176" s="40"/>
      <c r="I176" s="21" t="s">
        <v>106</v>
      </c>
      <c r="J176" s="21">
        <v>1</v>
      </c>
      <c r="K176" s="21">
        <v>48</v>
      </c>
      <c r="L176" s="21">
        <v>183.9</v>
      </c>
      <c r="M176" s="21">
        <v>18</v>
      </c>
      <c r="N176" s="21">
        <v>23.4</v>
      </c>
      <c r="O176" s="21"/>
      <c r="P176" s="38" t="s">
        <v>395</v>
      </c>
      <c r="Q176" s="21" t="s">
        <v>327</v>
      </c>
      <c r="R176" s="21" t="s">
        <v>116</v>
      </c>
      <c r="S176" s="21" t="s">
        <v>111</v>
      </c>
    </row>
    <row r="177" spans="1:19" s="8" customFormat="1" ht="15.75" customHeight="1">
      <c r="A177" s="35" t="s">
        <v>406</v>
      </c>
      <c r="B177" s="27" t="s">
        <v>424</v>
      </c>
      <c r="C177" s="27" t="s">
        <v>428</v>
      </c>
      <c r="D177" s="28" t="s">
        <v>41</v>
      </c>
      <c r="E177" s="36" t="s">
        <v>57</v>
      </c>
      <c r="F177" s="20">
        <v>2799</v>
      </c>
      <c r="G177" s="20">
        <f>ROUND((F177*1.23),0)</f>
        <v>3443</v>
      </c>
      <c r="H177" s="40"/>
      <c r="I177" s="21" t="s">
        <v>106</v>
      </c>
      <c r="J177" s="21">
        <v>1</v>
      </c>
      <c r="K177" s="37">
        <v>48</v>
      </c>
      <c r="L177" s="37">
        <v>191.3</v>
      </c>
      <c r="M177" s="37">
        <v>18</v>
      </c>
      <c r="N177" s="37">
        <v>23.4</v>
      </c>
      <c r="O177" s="37"/>
      <c r="P177" s="38" t="s">
        <v>395</v>
      </c>
      <c r="Q177" s="21" t="s">
        <v>420</v>
      </c>
      <c r="R177" s="37" t="s">
        <v>116</v>
      </c>
      <c r="S177" s="37" t="s">
        <v>111</v>
      </c>
    </row>
    <row r="178" spans="1:19" s="8" customFormat="1" ht="15.75" customHeight="1">
      <c r="A178" s="35" t="s">
        <v>297</v>
      </c>
      <c r="B178" s="27" t="s">
        <v>302</v>
      </c>
      <c r="C178" s="26" t="s">
        <v>296</v>
      </c>
      <c r="D178" s="28" t="s">
        <v>41</v>
      </c>
      <c r="E178" s="36" t="s">
        <v>57</v>
      </c>
      <c r="F178" s="20">
        <v>1699</v>
      </c>
      <c r="G178" s="20">
        <f>ROUND((F178*1.23),0)</f>
        <v>2090</v>
      </c>
      <c r="H178" s="40"/>
      <c r="I178" s="21" t="s">
        <v>106</v>
      </c>
      <c r="J178" s="21">
        <v>1</v>
      </c>
      <c r="K178" s="21">
        <v>48</v>
      </c>
      <c r="L178" s="21">
        <v>191.3</v>
      </c>
      <c r="M178" s="21">
        <v>18</v>
      </c>
      <c r="N178" s="21">
        <v>23.4</v>
      </c>
      <c r="O178" s="21"/>
      <c r="P178" s="38" t="s">
        <v>389</v>
      </c>
      <c r="Q178" s="21" t="s">
        <v>350</v>
      </c>
      <c r="R178" s="21" t="s">
        <v>116</v>
      </c>
      <c r="S178" s="21" t="s">
        <v>111</v>
      </c>
    </row>
    <row r="179" spans="1:19" s="8" customFormat="1" ht="15.75" customHeight="1">
      <c r="A179" s="35" t="s">
        <v>407</v>
      </c>
      <c r="B179" s="27" t="s">
        <v>424</v>
      </c>
      <c r="C179" s="27" t="s">
        <v>429</v>
      </c>
      <c r="D179" s="28" t="s">
        <v>41</v>
      </c>
      <c r="E179" s="36" t="s">
        <v>57</v>
      </c>
      <c r="F179" s="20">
        <v>2748</v>
      </c>
      <c r="G179" s="20">
        <f>ROUND((F179*1.23),0)</f>
        <v>3380</v>
      </c>
      <c r="H179" s="40"/>
      <c r="I179" s="21" t="s">
        <v>106</v>
      </c>
      <c r="J179" s="21">
        <v>1</v>
      </c>
      <c r="K179" s="37">
        <v>48</v>
      </c>
      <c r="L179" s="37">
        <v>191.3</v>
      </c>
      <c r="M179" s="37">
        <v>18</v>
      </c>
      <c r="N179" s="37">
        <v>23.4</v>
      </c>
      <c r="O179" s="37"/>
      <c r="P179" s="38" t="s">
        <v>395</v>
      </c>
      <c r="Q179" s="21" t="s">
        <v>421</v>
      </c>
      <c r="R179" s="37" t="s">
        <v>116</v>
      </c>
      <c r="S179" s="37" t="s">
        <v>111</v>
      </c>
    </row>
    <row r="180" spans="1:19" s="8" customFormat="1" ht="15.75" customHeight="1">
      <c r="A180" s="35" t="s">
        <v>298</v>
      </c>
      <c r="B180" s="27" t="s">
        <v>302</v>
      </c>
      <c r="C180" s="26" t="s">
        <v>295</v>
      </c>
      <c r="D180" s="28" t="s">
        <v>41</v>
      </c>
      <c r="E180" s="36" t="s">
        <v>57</v>
      </c>
      <c r="F180" s="20">
        <v>1629</v>
      </c>
      <c r="G180" s="20">
        <f>ROUND((F180*1.23),0)</f>
        <v>2004</v>
      </c>
      <c r="H180" s="40"/>
      <c r="I180" s="21" t="s">
        <v>106</v>
      </c>
      <c r="J180" s="21">
        <v>1</v>
      </c>
      <c r="K180" s="21">
        <v>48</v>
      </c>
      <c r="L180" s="21">
        <v>191.3</v>
      </c>
      <c r="M180" s="21">
        <v>18</v>
      </c>
      <c r="N180" s="21">
        <v>23.4</v>
      </c>
      <c r="O180" s="21"/>
      <c r="P180" s="38" t="s">
        <v>389</v>
      </c>
      <c r="Q180" s="21" t="s">
        <v>351</v>
      </c>
      <c r="R180" s="21" t="s">
        <v>116</v>
      </c>
      <c r="S180" s="21" t="s">
        <v>111</v>
      </c>
    </row>
    <row r="181" spans="1:19" s="8" customFormat="1" ht="15.75" customHeight="1">
      <c r="A181" s="35" t="s">
        <v>408</v>
      </c>
      <c r="B181" s="27" t="s">
        <v>424</v>
      </c>
      <c r="C181" s="27" t="s">
        <v>429</v>
      </c>
      <c r="D181" s="28" t="s">
        <v>41</v>
      </c>
      <c r="E181" s="36" t="s">
        <v>57</v>
      </c>
      <c r="F181" s="20">
        <v>2625</v>
      </c>
      <c r="G181" s="20">
        <f>ROUND((F181*1.23),0)</f>
        <v>3229</v>
      </c>
      <c r="H181" s="40"/>
      <c r="I181" s="21" t="s">
        <v>106</v>
      </c>
      <c r="J181" s="21">
        <v>1</v>
      </c>
      <c r="K181" s="37">
        <v>48</v>
      </c>
      <c r="L181" s="37">
        <v>191.3</v>
      </c>
      <c r="M181" s="37">
        <v>18</v>
      </c>
      <c r="N181" s="37">
        <v>23.4</v>
      </c>
      <c r="O181" s="37"/>
      <c r="P181" s="38" t="s">
        <v>395</v>
      </c>
      <c r="Q181" s="21" t="s">
        <v>422</v>
      </c>
      <c r="R181" s="37" t="s">
        <v>116</v>
      </c>
      <c r="S181" s="37" t="s">
        <v>111</v>
      </c>
    </row>
    <row r="182" spans="1:19" s="8" customFormat="1" ht="15.75" customHeight="1">
      <c r="A182" s="35" t="s">
        <v>409</v>
      </c>
      <c r="B182" s="27" t="s">
        <v>302</v>
      </c>
      <c r="C182" s="27" t="s">
        <v>429</v>
      </c>
      <c r="D182" s="28" t="s">
        <v>41</v>
      </c>
      <c r="E182" s="36" t="s">
        <v>57</v>
      </c>
      <c r="F182" s="20">
        <v>1499</v>
      </c>
      <c r="G182" s="20">
        <f>ROUND((F182*1.23),0)</f>
        <v>1844</v>
      </c>
      <c r="H182" s="40"/>
      <c r="I182" s="21" t="s">
        <v>106</v>
      </c>
      <c r="J182" s="21">
        <v>1</v>
      </c>
      <c r="K182" s="37">
        <v>48</v>
      </c>
      <c r="L182" s="37">
        <v>191.3</v>
      </c>
      <c r="M182" s="37">
        <v>18</v>
      </c>
      <c r="N182" s="37">
        <v>23.4</v>
      </c>
      <c r="O182" s="37"/>
      <c r="P182" s="38" t="s">
        <v>395</v>
      </c>
      <c r="Q182" s="21" t="s">
        <v>423</v>
      </c>
      <c r="R182" s="37" t="s">
        <v>116</v>
      </c>
      <c r="S182" s="37" t="s">
        <v>111</v>
      </c>
    </row>
    <row r="183" spans="1:19" s="8" customFormat="1" ht="15.75" customHeight="1">
      <c r="A183" s="35" t="s">
        <v>299</v>
      </c>
      <c r="B183" s="27" t="s">
        <v>357</v>
      </c>
      <c r="C183" s="26" t="s">
        <v>375</v>
      </c>
      <c r="D183" s="28" t="s">
        <v>41</v>
      </c>
      <c r="E183" s="36" t="s">
        <v>353</v>
      </c>
      <c r="F183" s="20">
        <v>3225</v>
      </c>
      <c r="G183" s="20">
        <f>ROUND((F183*1.23),0)</f>
        <v>3967</v>
      </c>
      <c r="H183" s="40"/>
      <c r="I183" s="21" t="s">
        <v>106</v>
      </c>
      <c r="J183" s="21">
        <v>1</v>
      </c>
      <c r="K183" s="21">
        <v>16</v>
      </c>
      <c r="L183" s="21">
        <v>185</v>
      </c>
      <c r="M183" s="21">
        <v>27.8</v>
      </c>
      <c r="N183" s="21">
        <v>23.4</v>
      </c>
      <c r="O183" s="21">
        <v>12.55</v>
      </c>
      <c r="P183" s="38" t="s">
        <v>395</v>
      </c>
      <c r="Q183" s="21" t="s">
        <v>352</v>
      </c>
      <c r="R183" s="21" t="s">
        <v>116</v>
      </c>
      <c r="S183" s="21" t="s">
        <v>111</v>
      </c>
    </row>
    <row r="184" spans="1:19" ht="15.75" customHeight="1">
      <c r="A184" s="24" t="s">
        <v>177</v>
      </c>
      <c r="B184" s="17" t="s">
        <v>195</v>
      </c>
      <c r="C184" s="26" t="s">
        <v>376</v>
      </c>
      <c r="D184" s="18" t="s">
        <v>158</v>
      </c>
      <c r="E184" s="19" t="s">
        <v>57</v>
      </c>
      <c r="F184" s="20">
        <v>1015</v>
      </c>
      <c r="G184" s="20">
        <f>ROUND((F184*1.23),0)</f>
        <v>1248</v>
      </c>
      <c r="H184" s="40"/>
      <c r="I184" s="21" t="s">
        <v>106</v>
      </c>
      <c r="J184" s="21">
        <v>1</v>
      </c>
      <c r="K184" s="21">
        <v>45</v>
      </c>
      <c r="L184" s="21">
        <v>106.8</v>
      </c>
      <c r="M184" s="21">
        <v>15</v>
      </c>
      <c r="N184" s="21">
        <v>20.7</v>
      </c>
      <c r="O184" s="21"/>
      <c r="P184" s="38" t="s">
        <v>395</v>
      </c>
      <c r="Q184" s="21" t="s">
        <v>188</v>
      </c>
      <c r="R184" s="21" t="s">
        <v>110</v>
      </c>
      <c r="S184" s="21" t="s">
        <v>111</v>
      </c>
    </row>
    <row r="185" spans="1:19" ht="15.75" customHeight="1">
      <c r="A185" s="24" t="s">
        <v>178</v>
      </c>
      <c r="B185" s="17" t="s">
        <v>195</v>
      </c>
      <c r="C185" s="26" t="s">
        <v>377</v>
      </c>
      <c r="D185" s="18" t="s">
        <v>158</v>
      </c>
      <c r="E185" s="19" t="s">
        <v>57</v>
      </c>
      <c r="F185" s="20">
        <v>1338</v>
      </c>
      <c r="G185" s="20">
        <f>ROUND((F185*1.23),0)</f>
        <v>1646</v>
      </c>
      <c r="H185" s="40"/>
      <c r="I185" s="21" t="s">
        <v>106</v>
      </c>
      <c r="J185" s="21">
        <v>1</v>
      </c>
      <c r="K185" s="21">
        <v>36</v>
      </c>
      <c r="L185" s="21">
        <v>108.1</v>
      </c>
      <c r="M185" s="21">
        <v>20.8</v>
      </c>
      <c r="N185" s="21">
        <v>21.7</v>
      </c>
      <c r="O185" s="21"/>
      <c r="P185" s="38" t="s">
        <v>395</v>
      </c>
      <c r="Q185" s="21" t="s">
        <v>189</v>
      </c>
      <c r="R185" s="21" t="s">
        <v>110</v>
      </c>
      <c r="S185" s="21" t="s">
        <v>111</v>
      </c>
    </row>
    <row r="186" spans="1:19" ht="15.75" customHeight="1">
      <c r="A186" s="16" t="s">
        <v>441</v>
      </c>
      <c r="B186" s="26" t="s">
        <v>449</v>
      </c>
      <c r="C186" s="26" t="s">
        <v>121</v>
      </c>
      <c r="D186" s="18" t="s">
        <v>49</v>
      </c>
      <c r="E186" s="19" t="s">
        <v>57</v>
      </c>
      <c r="F186" s="20">
        <v>1772</v>
      </c>
      <c r="G186" s="20">
        <f>ROUND((F186*1.23),0)</f>
        <v>2180</v>
      </c>
      <c r="H186" s="33"/>
      <c r="I186" s="21" t="s">
        <v>106</v>
      </c>
      <c r="J186" s="21">
        <v>1</v>
      </c>
      <c r="K186" s="21">
        <v>12</v>
      </c>
      <c r="L186" s="21">
        <v>68</v>
      </c>
      <c r="M186" s="21">
        <v>42</v>
      </c>
      <c r="N186" s="21">
        <v>44.9</v>
      </c>
      <c r="O186" s="21"/>
      <c r="P186" s="38" t="s">
        <v>592</v>
      </c>
      <c r="Q186" s="21" t="s">
        <v>462</v>
      </c>
      <c r="R186" s="21" t="s">
        <v>112</v>
      </c>
      <c r="S186" s="21" t="s">
        <v>113</v>
      </c>
    </row>
    <row r="187" spans="1:19" ht="15.75" customHeight="1">
      <c r="A187" s="35" t="s">
        <v>544</v>
      </c>
      <c r="B187" s="27" t="s">
        <v>612</v>
      </c>
      <c r="C187" s="27" t="s">
        <v>122</v>
      </c>
      <c r="D187" s="18" t="s">
        <v>49</v>
      </c>
      <c r="E187" s="19" t="s">
        <v>57</v>
      </c>
      <c r="F187" s="20">
        <v>2264</v>
      </c>
      <c r="G187" s="20">
        <f>ROUND((F187*1.23),0)</f>
        <v>2785</v>
      </c>
      <c r="H187" s="33"/>
      <c r="I187" s="29" t="s">
        <v>106</v>
      </c>
      <c r="J187" s="22">
        <v>1</v>
      </c>
      <c r="K187" s="29">
        <v>12</v>
      </c>
      <c r="L187" s="29">
        <v>68</v>
      </c>
      <c r="M187" s="29">
        <v>42</v>
      </c>
      <c r="N187" s="29">
        <v>44.9</v>
      </c>
      <c r="O187" s="29"/>
      <c r="P187" s="38" t="s">
        <v>592</v>
      </c>
      <c r="Q187" s="21" t="s">
        <v>589</v>
      </c>
      <c r="R187" s="29" t="s">
        <v>112</v>
      </c>
      <c r="S187" s="29" t="s">
        <v>113</v>
      </c>
    </row>
    <row r="188" spans="1:19" ht="15.75" customHeight="1">
      <c r="A188" s="35" t="s">
        <v>477</v>
      </c>
      <c r="B188" s="27" t="s">
        <v>519</v>
      </c>
      <c r="C188" s="27" t="s">
        <v>506</v>
      </c>
      <c r="D188" s="18" t="s">
        <v>49</v>
      </c>
      <c r="E188" s="36" t="s">
        <v>57</v>
      </c>
      <c r="F188" s="20">
        <v>1831</v>
      </c>
      <c r="G188" s="20">
        <f>ROUND((F188*1.23),0)</f>
        <v>2252</v>
      </c>
      <c r="H188" s="33"/>
      <c r="I188" s="29" t="s">
        <v>106</v>
      </c>
      <c r="J188" s="22">
        <v>1</v>
      </c>
      <c r="K188" s="29">
        <v>12</v>
      </c>
      <c r="L188" s="22">
        <v>68</v>
      </c>
      <c r="M188" s="22">
        <v>42</v>
      </c>
      <c r="N188" s="22">
        <v>44.9</v>
      </c>
      <c r="O188" s="29"/>
      <c r="P188" s="38" t="s">
        <v>592</v>
      </c>
      <c r="Q188" s="21" t="s">
        <v>494</v>
      </c>
      <c r="R188" s="29" t="s">
        <v>112</v>
      </c>
      <c r="S188" s="29" t="s">
        <v>113</v>
      </c>
    </row>
    <row r="189" spans="1:19" ht="15.75" customHeight="1">
      <c r="A189" s="35" t="s">
        <v>478</v>
      </c>
      <c r="B189" s="27" t="s">
        <v>520</v>
      </c>
      <c r="C189" s="27" t="s">
        <v>507</v>
      </c>
      <c r="D189" s="18" t="s">
        <v>49</v>
      </c>
      <c r="E189" s="36" t="s">
        <v>57</v>
      </c>
      <c r="F189" s="20">
        <v>2358</v>
      </c>
      <c r="G189" s="20">
        <f>ROUND((F189*1.23),0)</f>
        <v>2900</v>
      </c>
      <c r="H189" s="33"/>
      <c r="I189" s="29" t="s">
        <v>106</v>
      </c>
      <c r="J189" s="22">
        <v>1</v>
      </c>
      <c r="K189" s="29">
        <v>12</v>
      </c>
      <c r="L189" s="22">
        <v>68</v>
      </c>
      <c r="M189" s="22">
        <v>42</v>
      </c>
      <c r="N189" s="22">
        <v>44.9</v>
      </c>
      <c r="O189" s="29"/>
      <c r="P189" s="38" t="s">
        <v>592</v>
      </c>
      <c r="Q189" s="21" t="s">
        <v>495</v>
      </c>
      <c r="R189" s="29" t="s">
        <v>112</v>
      </c>
      <c r="S189" s="29" t="s">
        <v>113</v>
      </c>
    </row>
    <row r="190" spans="1:19" ht="15.75" customHeight="1">
      <c r="A190" s="35" t="s">
        <v>479</v>
      </c>
      <c r="B190" s="27" t="s">
        <v>449</v>
      </c>
      <c r="C190" s="27" t="s">
        <v>508</v>
      </c>
      <c r="D190" s="18" t="s">
        <v>49</v>
      </c>
      <c r="E190" s="36" t="s">
        <v>57</v>
      </c>
      <c r="F190" s="20">
        <v>1967</v>
      </c>
      <c r="G190" s="20">
        <f>ROUND((F190*1.23),0)</f>
        <v>2419</v>
      </c>
      <c r="H190" s="33"/>
      <c r="I190" s="29" t="s">
        <v>106</v>
      </c>
      <c r="J190" s="22">
        <v>1</v>
      </c>
      <c r="K190" s="29">
        <v>12</v>
      </c>
      <c r="L190" s="22">
        <v>68</v>
      </c>
      <c r="M190" s="22">
        <v>42</v>
      </c>
      <c r="N190" s="22">
        <v>44.9</v>
      </c>
      <c r="O190" s="29"/>
      <c r="P190" s="38" t="s">
        <v>592</v>
      </c>
      <c r="Q190" s="21" t="s">
        <v>496</v>
      </c>
      <c r="R190" s="29" t="s">
        <v>120</v>
      </c>
      <c r="S190" s="29" t="s">
        <v>113</v>
      </c>
    </row>
    <row r="191" spans="1:19" ht="15.75" customHeight="1">
      <c r="A191" s="35" t="s">
        <v>545</v>
      </c>
      <c r="B191" s="27" t="s">
        <v>607</v>
      </c>
      <c r="C191" s="27" t="s">
        <v>8</v>
      </c>
      <c r="D191" s="18" t="s">
        <v>49</v>
      </c>
      <c r="E191" s="19" t="s">
        <v>57</v>
      </c>
      <c r="F191" s="20">
        <v>1587</v>
      </c>
      <c r="G191" s="20">
        <f>ROUND((F191*1.23),0)</f>
        <v>1952</v>
      </c>
      <c r="H191" s="39"/>
      <c r="I191" s="29" t="s">
        <v>106</v>
      </c>
      <c r="J191" s="22">
        <v>1</v>
      </c>
      <c r="K191" s="29">
        <v>28</v>
      </c>
      <c r="L191" s="29">
        <v>55.5</v>
      </c>
      <c r="M191" s="29">
        <v>37</v>
      </c>
      <c r="N191" s="29">
        <v>27.1</v>
      </c>
      <c r="O191" s="29"/>
      <c r="P191" s="39"/>
      <c r="Q191" s="21" t="s">
        <v>590</v>
      </c>
      <c r="R191" s="29" t="s">
        <v>668</v>
      </c>
      <c r="S191" s="29" t="s">
        <v>113</v>
      </c>
    </row>
    <row r="192" spans="1:19" ht="15.75" customHeight="1">
      <c r="A192" s="35" t="s">
        <v>636</v>
      </c>
      <c r="B192" s="27" t="s">
        <v>641</v>
      </c>
      <c r="C192" s="27" t="s">
        <v>646</v>
      </c>
      <c r="D192" s="18" t="s">
        <v>49</v>
      </c>
      <c r="E192" s="36" t="s">
        <v>57</v>
      </c>
      <c r="F192" s="41">
        <v>1750</v>
      </c>
      <c r="G192" s="20">
        <f>ROUND((F192*1.23),0)</f>
        <v>2153</v>
      </c>
      <c r="H192" s="15" t="s">
        <v>181</v>
      </c>
      <c r="I192" s="29" t="s">
        <v>106</v>
      </c>
      <c r="J192" s="22">
        <v>1</v>
      </c>
      <c r="K192" s="29">
        <v>40</v>
      </c>
      <c r="L192" s="22">
        <v>49</v>
      </c>
      <c r="M192" s="22">
        <v>32</v>
      </c>
      <c r="N192" s="22">
        <v>24.8</v>
      </c>
      <c r="O192" s="39"/>
      <c r="P192" s="39"/>
      <c r="Q192" s="29" t="s">
        <v>642</v>
      </c>
      <c r="R192" s="29" t="s">
        <v>112</v>
      </c>
      <c r="S192" s="29" t="s">
        <v>113</v>
      </c>
    </row>
    <row r="193" spans="1:19" ht="15.75" customHeight="1">
      <c r="A193" s="35" t="s">
        <v>548</v>
      </c>
      <c r="B193" s="27" t="s">
        <v>610</v>
      </c>
      <c r="C193" s="27" t="s">
        <v>371</v>
      </c>
      <c r="D193" s="18" t="s">
        <v>39</v>
      </c>
      <c r="E193" s="19" t="s">
        <v>57</v>
      </c>
      <c r="F193" s="20">
        <v>1350</v>
      </c>
      <c r="G193" s="20">
        <f>ROUND((F193*1.23),0)</f>
        <v>1661</v>
      </c>
      <c r="H193" s="15" t="s">
        <v>181</v>
      </c>
      <c r="I193" s="29" t="s">
        <v>106</v>
      </c>
      <c r="J193" s="22">
        <v>1</v>
      </c>
      <c r="K193" s="29">
        <v>147</v>
      </c>
      <c r="L193" s="29">
        <v>35.549999999999997</v>
      </c>
      <c r="M193" s="29">
        <v>12.1</v>
      </c>
      <c r="N193" s="29">
        <v>27.6</v>
      </c>
      <c r="O193" s="29"/>
      <c r="P193" s="39"/>
      <c r="Q193" s="21" t="s">
        <v>591</v>
      </c>
      <c r="R193" s="29" t="s">
        <v>110</v>
      </c>
      <c r="S193" s="29" t="s">
        <v>111</v>
      </c>
    </row>
  </sheetData>
  <autoFilter ref="A11:S193" xr:uid="{00000000-0001-0000-0000-000000000000}"/>
  <sortState xmlns:xlrd2="http://schemas.microsoft.com/office/spreadsheetml/2017/richdata2" ref="A12:S193">
    <sortCondition ref="A12:A193"/>
  </sortState>
  <mergeCells count="18">
    <mergeCell ref="G10:G11"/>
    <mergeCell ref="D10:D11"/>
    <mergeCell ref="E10:E11"/>
    <mergeCell ref="A8:S8"/>
    <mergeCell ref="P10:P11"/>
    <mergeCell ref="Q10:Q11"/>
    <mergeCell ref="R10:R11"/>
    <mergeCell ref="S10:S11"/>
    <mergeCell ref="H10:H11"/>
    <mergeCell ref="A10:A11"/>
    <mergeCell ref="L10:N10"/>
    <mergeCell ref="O10:O11"/>
    <mergeCell ref="B10:B11"/>
    <mergeCell ref="I10:I11"/>
    <mergeCell ref="J10:J11"/>
    <mergeCell ref="K10:K11"/>
    <mergeCell ref="C10:C11"/>
    <mergeCell ref="F10:F11"/>
  </mergeCells>
  <phoneticPr fontId="19" type="noConversion"/>
  <conditionalFormatting sqref="A1">
    <cfRule type="duplicateValues" dxfId="16" priority="54"/>
  </conditionalFormatting>
  <conditionalFormatting sqref="A1">
    <cfRule type="duplicateValues" dxfId="15" priority="55"/>
  </conditionalFormatting>
  <conditionalFormatting sqref="A1">
    <cfRule type="duplicateValues" dxfId="14" priority="56"/>
  </conditionalFormatting>
  <conditionalFormatting sqref="A32:A1048576 A1:A29">
    <cfRule type="duplicateValues" dxfId="13" priority="347"/>
    <cfRule type="duplicateValues" dxfId="12" priority="348"/>
  </conditionalFormatting>
  <conditionalFormatting sqref="A1:A1048576">
    <cfRule type="duplicateValues" dxfId="11" priority="355"/>
    <cfRule type="duplicateValues" dxfId="10" priority="356"/>
    <cfRule type="duplicateValues" dxfId="9" priority="357"/>
  </conditionalFormatting>
  <conditionalFormatting sqref="A32:A1048576 A12:A29 A2:A10">
    <cfRule type="duplicateValues" dxfId="8" priority="364"/>
  </conditionalFormatting>
  <conditionalFormatting sqref="A32:A1048576 A2:A10 A16:A29">
    <cfRule type="duplicateValues" dxfId="7" priority="370"/>
  </conditionalFormatting>
  <conditionalFormatting sqref="A32:A1048576 A2:A29">
    <cfRule type="duplicateValues" dxfId="6" priority="378"/>
  </conditionalFormatting>
  <conditionalFormatting sqref="A30:A31">
    <cfRule type="duplicateValues" dxfId="5" priority="379"/>
  </conditionalFormatting>
  <conditionalFormatting sqref="A30:A31">
    <cfRule type="duplicateValues" dxfId="4" priority="382"/>
    <cfRule type="duplicateValues" dxfId="3" priority="383"/>
    <cfRule type="duplicateValues" dxfId="2" priority="384"/>
    <cfRule type="duplicateValues" dxfId="1" priority="385"/>
  </conditionalFormatting>
  <conditionalFormatting sqref="A12:A15">
    <cfRule type="duplicateValues" dxfId="0" priority="386"/>
  </conditionalFormatting>
  <printOptions horizontalCentered="1"/>
  <pageMargins left="0.59055118110236227" right="0.59055118110236227" top="0.55118110236220474" bottom="0.51181102362204722" header="0.31496062992125984" footer="0.31496062992125984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Cennik</vt:lpstr>
      <vt:lpstr>Cennik!Obszar_wydruku</vt:lpstr>
      <vt:lpstr>Cennik!Tytuły_wydruku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Pieczonka</dc:creator>
  <cp:lastModifiedBy>Sojka Ewa</cp:lastModifiedBy>
  <cp:lastPrinted>2022-11-14T10:27:28Z</cp:lastPrinted>
  <dcterms:created xsi:type="dcterms:W3CDTF">2017-04-12T11:37:56Z</dcterms:created>
  <dcterms:modified xsi:type="dcterms:W3CDTF">2023-01-05T12:46:22Z</dcterms:modified>
</cp:coreProperties>
</file>