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/>
  <mc:AlternateContent xmlns:mc="http://schemas.openxmlformats.org/markup-compatibility/2006">
    <mc:Choice Requires="x15">
      <x15ac:absPath xmlns:x15ac="http://schemas.microsoft.com/office/spreadsheetml/2010/11/ac" url="H:\Marketing\Akcje 2021 (CONFIDENTIAL)\_CENNIK MASZYN\wewn_2021 11 CENNIK MASZYN\"/>
    </mc:Choice>
  </mc:AlternateContent>
  <xr:revisionPtr revIDLastSave="0" documentId="13_ncr:1_{CC911F19-93D3-4BBA-8CED-92990CC38E86}" xr6:coauthVersionLast="47" xr6:coauthVersionMax="47" xr10:uidLastSave="{00000000-0000-0000-0000-000000000000}"/>
  <bookViews>
    <workbookView xWindow="-120" yWindow="-120" windowWidth="29040" windowHeight="15840" tabRatio="664" xr2:uid="{00000000-000D-0000-FFFF-FFFF00000000}"/>
  </bookViews>
  <sheets>
    <sheet name="Cennik" sheetId="4" r:id="rId1"/>
  </sheets>
  <definedNames>
    <definedName name="_xlnm._FilterDatabase" localSheetId="0" hidden="1">Cennik!$A$11:$K$38</definedName>
    <definedName name="_xlnm.Print_Area" localSheetId="0">Cennik!$A$1:$K$38</definedName>
    <definedName name="_xlnm.Print_Titles" localSheetId="0">Cennik!$11:$11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" i="4" l="1"/>
  <c r="G38" i="4" l="1"/>
  <c r="G28" i="4" l="1"/>
  <c r="G15" i="4" l="1"/>
  <c r="G13" i="4"/>
  <c r="G14" i="4"/>
  <c r="G17" i="4" l="1"/>
  <c r="G19" i="4"/>
  <c r="G27" i="4"/>
  <c r="G21" i="4"/>
  <c r="G20" i="4"/>
  <c r="G18" i="4"/>
  <c r="G29" i="4"/>
  <c r="G35" i="4"/>
  <c r="G36" i="4"/>
  <c r="G37" i="4"/>
  <c r="G25" i="4"/>
  <c r="G22" i="4"/>
  <c r="G30" i="4" l="1"/>
  <c r="G32" i="4"/>
  <c r="G34" i="4"/>
  <c r="G26" i="4"/>
  <c r="G16" i="4"/>
  <c r="G23" i="4"/>
  <c r="G24" i="4"/>
  <c r="G33" i="4"/>
  <c r="G31" i="4"/>
</calcChain>
</file>

<file path=xl/sharedStrings.xml><?xml version="1.0" encoding="utf-8"?>
<sst xmlns="http://schemas.openxmlformats.org/spreadsheetml/2006/main" count="222" uniqueCount="120">
  <si>
    <t>CS246.4CBC</t>
  </si>
  <si>
    <t>ES2136TLC</t>
  </si>
  <si>
    <t>ET-101C</t>
  </si>
  <si>
    <t>ET-110C</t>
  </si>
  <si>
    <t>EV-3618</t>
  </si>
  <si>
    <t>MS-246.4U</t>
  </si>
  <si>
    <t>MS-3202E</t>
  </si>
  <si>
    <t>PM-411C</t>
  </si>
  <si>
    <t>PM-46NBC</t>
  </si>
  <si>
    <t>PM-4601SR</t>
  </si>
  <si>
    <t>PM-461R</t>
  </si>
  <si>
    <t>PM-4660S1</t>
  </si>
  <si>
    <t>PM-4810</t>
  </si>
  <si>
    <t>PM-4820</t>
  </si>
  <si>
    <t>PM-4820S</t>
  </si>
  <si>
    <t>PM-5120</t>
  </si>
  <si>
    <t>PM-5175S1</t>
  </si>
  <si>
    <t>PM-5600S3R</t>
  </si>
  <si>
    <t>PS550-45</t>
  </si>
  <si>
    <t>PS6400HS/H</t>
  </si>
  <si>
    <t>PS7910-60</t>
  </si>
  <si>
    <t>ES2146</t>
  </si>
  <si>
    <t>ES2146TLC</t>
  </si>
  <si>
    <t>Nr kat.</t>
  </si>
  <si>
    <t>Nazwa</t>
  </si>
  <si>
    <t>Cena katalogowa brutto</t>
  </si>
  <si>
    <t>Grupa rabatowa</t>
  </si>
  <si>
    <t>Status</t>
  </si>
  <si>
    <t>Aktualizacje</t>
  </si>
  <si>
    <t>Kod EAN/UPC</t>
  </si>
  <si>
    <t xml:space="preserve">ELEKTRYCZNA PILARKA ŁAŃCUCHOWA </t>
  </si>
  <si>
    <t>ELEKTRYCZNA PILARKA ŁAŃCUCHOWA</t>
  </si>
  <si>
    <t>2000W 35CM</t>
  </si>
  <si>
    <t xml:space="preserve">PODKASZARKA ELEKTRYCZNA </t>
  </si>
  <si>
    <t>1000W (WAŁ WYGIĘTY)</t>
  </si>
  <si>
    <t xml:space="preserve">KOSA ELEKTRYCZNA </t>
  </si>
  <si>
    <t>1000W (WAŁ PROSTY)</t>
  </si>
  <si>
    <t xml:space="preserve">ELEKTRYCZNA KOSIARKA DO TRAWY </t>
  </si>
  <si>
    <t>WERTYKULATOR ELEKTRYCZNY</t>
  </si>
  <si>
    <t xml:space="preserve">SPALINOWA PILARKA ŁAŃCUCHOWA </t>
  </si>
  <si>
    <t>SPALINOWA PILARKA ŁAŃCUCHOWA</t>
  </si>
  <si>
    <t>45CM 3,0kW (4,1KM) 0,325" SAS</t>
  </si>
  <si>
    <t xml:space="preserve">SPALINOWA KOSIARKA DO TRAWY </t>
  </si>
  <si>
    <t>SPALINOWA KOSIARKA DO TRAWY</t>
  </si>
  <si>
    <t>088381660891</t>
  </si>
  <si>
    <t>2000W 45CM PRZEWÓD 5M</t>
  </si>
  <si>
    <t>088381865210</t>
  </si>
  <si>
    <t>4002829865088</t>
  </si>
  <si>
    <t>4002829865101</t>
  </si>
  <si>
    <t>1800W 46CM  NAPĘD</t>
  </si>
  <si>
    <t>1.800W 36CM</t>
  </si>
  <si>
    <t>4002829824313</t>
  </si>
  <si>
    <t>4002829908068</t>
  </si>
  <si>
    <t>45CM 3,5kW (4,8KM) PODGRZEW. RĘKOJEŚĆ</t>
  </si>
  <si>
    <t>4002829910115</t>
  </si>
  <si>
    <t>60CM 4,3kW (5,9KM) SLR PROWADNICA "POWERMATCH"</t>
  </si>
  <si>
    <t>4002829792926</t>
  </si>
  <si>
    <t>KOSA SPALINOWA 2-SUW</t>
  </si>
  <si>
    <t>0,95 kW (1,29 KM) (2 KARTONY)</t>
  </si>
  <si>
    <t>088381610438</t>
  </si>
  <si>
    <t>KOSA SPALINOWA 4-SUW</t>
  </si>
  <si>
    <t>0,77 kW (1,05 KM)</t>
  </si>
  <si>
    <t>088381610476</t>
  </si>
  <si>
    <t>WIELOFUNKCYJNA JEDNOSTKA NAPĘDOWA 4-SUW</t>
  </si>
  <si>
    <t>088381620833</t>
  </si>
  <si>
    <t>41CM  6,8 Nm</t>
  </si>
  <si>
    <t>4002829884485</t>
  </si>
  <si>
    <t>46CM  9,2 Nm SAMOBIEŻNA</t>
  </si>
  <si>
    <t>46CM  9,1 Nm SAMOBIEŻNA</t>
  </si>
  <si>
    <t>088381826655</t>
  </si>
  <si>
    <t>46CM  8,5 Nm</t>
  </si>
  <si>
    <t>088381826648</t>
  </si>
  <si>
    <t>46CM  6,8 Nm</t>
  </si>
  <si>
    <t>4002829884478</t>
  </si>
  <si>
    <t>48CM  6,8 Nm</t>
  </si>
  <si>
    <t>4002829882634</t>
  </si>
  <si>
    <t>48CM  7,5 Nm</t>
  </si>
  <si>
    <t>4002829882641</t>
  </si>
  <si>
    <t>48CM  8,5 Nm SAMOBIEŻNA</t>
  </si>
  <si>
    <t>4002829882665</t>
  </si>
  <si>
    <t>51CM  8,5 Nm</t>
  </si>
  <si>
    <t>4002829789162</t>
  </si>
  <si>
    <t>51CM  10,2 Nm SAMOBIEŻNA</t>
  </si>
  <si>
    <t>4002829762424</t>
  </si>
  <si>
    <t>4002829762400</t>
  </si>
  <si>
    <t>56CM  9,2 Nm SAMOBIEŻNA 3-BIEGOWA</t>
  </si>
  <si>
    <t>088381826723</t>
  </si>
  <si>
    <t>14.01.2019</t>
  </si>
  <si>
    <r>
      <rPr>
        <b/>
        <sz val="11"/>
        <rFont val="Calibri"/>
        <family val="2"/>
      </rPr>
      <t>MAKITA Sp. z o.o.</t>
    </r>
    <r>
      <rPr>
        <sz val="11"/>
        <rFont val="Calibri"/>
        <family val="2"/>
      </rPr>
      <t>, ul. Bestwińska 103, 43-346 Bielsko-Biała</t>
    </r>
  </si>
  <si>
    <t>tel. + 48 (033) 484 02 00, fax + 48 (033) 818 40 59, e-mail: info@makita.pl</t>
  </si>
  <si>
    <t>088381689281</t>
  </si>
  <si>
    <t>EM411</t>
  </si>
  <si>
    <t>EM462</t>
  </si>
  <si>
    <t>EM463S</t>
  </si>
  <si>
    <t>1600W 41CM</t>
  </si>
  <si>
    <t>1800W 46CM</t>
  </si>
  <si>
    <t>088381859233</t>
  </si>
  <si>
    <t>088381859240</t>
  </si>
  <si>
    <t>088381859257</t>
  </si>
  <si>
    <t>Informacje dodatkowe</t>
  </si>
  <si>
    <t>Grupa produktowa</t>
  </si>
  <si>
    <t>PILARKA ŁAŃCUCHOWA</t>
  </si>
  <si>
    <t>KOSA</t>
  </si>
  <si>
    <t>KOSIARKA</t>
  </si>
  <si>
    <t xml:space="preserve">KOSIARKA </t>
  </si>
  <si>
    <t>PODKASZARKA</t>
  </si>
  <si>
    <t>WERTYKULATOR</t>
  </si>
  <si>
    <t>końcówka serii</t>
  </si>
  <si>
    <t>Zasilanie</t>
  </si>
  <si>
    <t>spalinowe</t>
  </si>
  <si>
    <t>sieciowe</t>
  </si>
  <si>
    <t>WIELOF. JEDN. NAPĘDOWA</t>
  </si>
  <si>
    <t>10.2021</t>
  </si>
  <si>
    <t>197980-0</t>
  </si>
  <si>
    <t>WÓZEK PROWADZĄCY DO DPC I EK8100 DT2010 MAKITA</t>
  </si>
  <si>
    <t>PRZECINARKA SPALINOWA</t>
  </si>
  <si>
    <t>osprzęt</t>
  </si>
  <si>
    <t>11.2021</t>
  </si>
  <si>
    <t>Cena katalogowa netto</t>
  </si>
  <si>
    <t>CENNIK NARZĘDZI OGRODOWYCH
ORAZ POZOSTAŁYCH NARZĘDZI SPALINOWYCH MARKI DOLMAR
ważny od 22.11.2021 r. do odwołania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</si>
</sst>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zł&quot;"/>
  </numFmts>
  <fonts count="14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Tahoma"/>
      <family val="2"/>
      <charset val="238"/>
    </font>
    <font>
      <b/>
      <sz val="11"/>
      <name val="Calibri"/>
      <family val="2"/>
    </font>
    <font>
      <sz val="11"/>
      <name val="Calibri"/>
      <family val="2"/>
    </font>
    <font>
      <b/>
      <sz val="16"/>
      <name val="Calibri"/>
      <family val="2"/>
      <scheme val="minor"/>
    </font>
    <font>
      <sz val="11"/>
      <color theme="1"/>
      <name val="Calibri"/>
      <family val="2"/>
      <charset val="128"/>
      <scheme val="minor"/>
    </font>
    <font>
      <sz val="1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3"/>
      <color theme="0"/>
      <name val="Calibri"/>
      <family val="2"/>
      <scheme val="minor"/>
    </font>
    <font>
      <sz val="1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8A97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5" fillId="0" borderId="0"/>
    <xf numFmtId="0" fontId="9" fillId="0" borderId="0">
      <alignment vertical="center"/>
    </xf>
  </cellStyleXfs>
  <cellXfs count="44">
    <xf numFmtId="0" fontId="0" fillId="0" borderId="0" xfId="0"/>
    <xf numFmtId="0" fontId="2" fillId="0" borderId="0" xfId="1" applyFont="1" applyAlignment="1">
      <alignment horizontal="center"/>
    </xf>
    <xf numFmtId="49" fontId="2" fillId="0" borderId="0" xfId="1" applyNumberFormat="1" applyFont="1" applyAlignment="1">
      <alignment horizontal="left" vertical="top"/>
    </xf>
    <xf numFmtId="2" fontId="2" fillId="0" borderId="0" xfId="1" applyNumberFormat="1" applyFont="1" applyAlignment="1">
      <alignment horizontal="left" vertical="top"/>
    </xf>
    <xf numFmtId="2" fontId="2" fillId="0" borderId="1" xfId="1" applyNumberFormat="1" applyFont="1" applyBorder="1" applyAlignment="1">
      <alignment horizontal="left" vertical="top"/>
    </xf>
    <xf numFmtId="0" fontId="4" fillId="0" borderId="0" xfId="1" applyFont="1" applyAlignment="1">
      <alignment horizontal="left"/>
    </xf>
    <xf numFmtId="0" fontId="3" fillId="0" borderId="1" xfId="1" applyFont="1" applyBorder="1" applyAlignment="1">
      <alignment horizontal="center" vertical="top"/>
    </xf>
    <xf numFmtId="0" fontId="2" fillId="0" borderId="0" xfId="1" applyFont="1" applyAlignment="1">
      <alignment horizontal="center" vertical="top"/>
    </xf>
    <xf numFmtId="2" fontId="4" fillId="0" borderId="0" xfId="1" quotePrefix="1" applyNumberFormat="1" applyFont="1" applyAlignment="1">
      <alignment horizontal="left"/>
    </xf>
    <xf numFmtId="2" fontId="4" fillId="0" borderId="0" xfId="1" quotePrefix="1" applyNumberFormat="1" applyFont="1" applyAlignment="1">
      <alignment horizontal="left" vertical="top"/>
    </xf>
    <xf numFmtId="49" fontId="4" fillId="0" borderId="0" xfId="1" quotePrefix="1" applyNumberFormat="1" applyFont="1" applyAlignment="1">
      <alignment horizontal="left" vertical="top"/>
    </xf>
    <xf numFmtId="49" fontId="3" fillId="0" borderId="0" xfId="1" applyNumberFormat="1" applyFont="1" applyAlignment="1">
      <alignment horizontal="left" vertical="top"/>
    </xf>
    <xf numFmtId="0" fontId="3" fillId="0" borderId="1" xfId="1" applyFont="1" applyFill="1" applyBorder="1" applyAlignment="1">
      <alignment horizontal="center" vertical="top"/>
    </xf>
    <xf numFmtId="49" fontId="0" fillId="0" borderId="1" xfId="0" applyNumberFormat="1" applyBorder="1" applyAlignment="1">
      <alignment vertical="top"/>
    </xf>
    <xf numFmtId="0" fontId="2" fillId="0" borderId="0" xfId="0" applyFont="1" applyFill="1" applyAlignment="1">
      <alignment vertical="center"/>
    </xf>
    <xf numFmtId="0" fontId="8" fillId="0" borderId="0" xfId="0" applyFont="1" applyFill="1" applyBorder="1" applyAlignment="1"/>
    <xf numFmtId="2" fontId="2" fillId="0" borderId="1" xfId="1" applyNumberFormat="1" applyFont="1" applyFill="1" applyBorder="1" applyAlignment="1">
      <alignment horizontal="left" vertical="top"/>
    </xf>
    <xf numFmtId="164" fontId="3" fillId="0" borderId="0" xfId="1" applyNumberFormat="1" applyFont="1" applyFill="1" applyAlignment="1">
      <alignment horizontal="center"/>
    </xf>
    <xf numFmtId="49" fontId="0" fillId="0" borderId="1" xfId="0" applyNumberFormat="1" applyFill="1" applyBorder="1" applyAlignment="1">
      <alignment vertical="top"/>
    </xf>
    <xf numFmtId="164" fontId="3" fillId="0" borderId="1" xfId="0" applyNumberFormat="1" applyFont="1" applyFill="1" applyBorder="1" applyAlignment="1">
      <alignment vertical="top"/>
    </xf>
    <xf numFmtId="164" fontId="3" fillId="0" borderId="0" xfId="1" applyNumberFormat="1" applyFont="1" applyFill="1" applyAlignment="1">
      <alignment horizontal="right"/>
    </xf>
    <xf numFmtId="164" fontId="3" fillId="0" borderId="1" xfId="1" applyNumberFormat="1" applyFont="1" applyFill="1" applyBorder="1" applyAlignment="1">
      <alignment horizontal="right" vertical="top"/>
    </xf>
    <xf numFmtId="49" fontId="3" fillId="0" borderId="1" xfId="0" applyNumberFormat="1" applyFont="1" applyBorder="1" applyAlignment="1">
      <alignment vertical="top"/>
    </xf>
    <xf numFmtId="0" fontId="2" fillId="0" borderId="0" xfId="1" applyFont="1" applyFill="1" applyAlignment="1">
      <alignment horizontal="center" vertical="top"/>
    </xf>
    <xf numFmtId="0" fontId="10" fillId="0" borderId="1" xfId="1" applyFont="1" applyFill="1" applyBorder="1" applyAlignment="1">
      <alignment horizontal="center" vertical="center"/>
    </xf>
    <xf numFmtId="0" fontId="4" fillId="0" borderId="0" xfId="1" applyFont="1" applyAlignment="1">
      <alignment horizontal="center"/>
    </xf>
    <xf numFmtId="49" fontId="3" fillId="0" borderId="0" xfId="1" applyNumberFormat="1" applyFont="1" applyAlignment="1">
      <alignment horizontal="center" vertical="top"/>
    </xf>
    <xf numFmtId="2" fontId="2" fillId="0" borderId="0" xfId="1" applyNumberFormat="1" applyFont="1" applyAlignment="1">
      <alignment horizontal="center" vertical="top"/>
    </xf>
    <xf numFmtId="0" fontId="8" fillId="0" borderId="0" xfId="0" applyFont="1" applyFill="1" applyBorder="1" applyAlignment="1">
      <alignment horizontal="center"/>
    </xf>
    <xf numFmtId="2" fontId="2" fillId="0" borderId="1" xfId="1" applyNumberFormat="1" applyFont="1" applyBorder="1" applyAlignment="1">
      <alignment horizontal="center" vertical="top"/>
    </xf>
    <xf numFmtId="2" fontId="2" fillId="0" borderId="1" xfId="1" applyNumberFormat="1" applyFont="1" applyFill="1" applyBorder="1" applyAlignment="1">
      <alignment horizontal="center" vertical="top"/>
    </xf>
    <xf numFmtId="2" fontId="2" fillId="0" borderId="1" xfId="1" applyNumberFormat="1" applyFont="1" applyBorder="1" applyAlignment="1">
      <alignment horizontal="center" vertical="center"/>
    </xf>
    <xf numFmtId="0" fontId="3" fillId="0" borderId="1" xfId="1" quotePrefix="1" applyFont="1" applyBorder="1" applyAlignment="1">
      <alignment horizontal="center" vertical="top"/>
    </xf>
    <xf numFmtId="0" fontId="3" fillId="0" borderId="1" xfId="1" quotePrefix="1" applyFont="1" applyFill="1" applyBorder="1" applyAlignment="1">
      <alignment horizontal="center" vertical="top"/>
    </xf>
    <xf numFmtId="49" fontId="2" fillId="0" borderId="1" xfId="1" applyNumberFormat="1" applyFont="1" applyBorder="1" applyAlignment="1">
      <alignment horizontal="left" vertical="top"/>
    </xf>
    <xf numFmtId="0" fontId="3" fillId="0" borderId="1" xfId="1" applyFont="1" applyBorder="1" applyAlignment="1">
      <alignment horizontal="center" vertical="center"/>
    </xf>
    <xf numFmtId="49" fontId="3" fillId="0" borderId="1" xfId="1" quotePrefix="1" applyNumberFormat="1" applyFont="1" applyBorder="1" applyAlignment="1">
      <alignment horizontal="center" vertical="top"/>
    </xf>
    <xf numFmtId="49" fontId="3" fillId="0" borderId="1" xfId="1" applyNumberFormat="1" applyFont="1" applyBorder="1" applyAlignment="1">
      <alignment horizontal="left" vertical="top"/>
    </xf>
    <xf numFmtId="164" fontId="3" fillId="0" borderId="1" xfId="1" applyNumberFormat="1" applyFont="1" applyFill="1" applyBorder="1" applyAlignment="1">
      <alignment horizontal="right"/>
    </xf>
    <xf numFmtId="0" fontId="8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2" fontId="12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3" fillId="0" borderId="0" xfId="1" applyFont="1" applyAlignment="1">
      <alignment horizontal="center"/>
    </xf>
  </cellXfs>
  <cellStyles count="4">
    <cellStyle name="Normalny" xfId="0" builtinId="0"/>
    <cellStyle name="Normalny 2" xfId="1" xr:uid="{00000000-0005-0000-0000-000001000000}"/>
    <cellStyle name="Normalny 3" xfId="2" xr:uid="{00000000-0005-0000-0000-000002000000}"/>
    <cellStyle name="Normalny 5" xfId="3" xr:uid="{00000000-0005-0000-0000-000003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73939"/>
      <color rgb="FFFFCCFF"/>
      <color rgb="FFFF99CC"/>
      <color rgb="FFFF7B2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1062367</xdr:colOff>
      <xdr:row>3</xdr:row>
      <xdr:rowOff>129109</xdr:rowOff>
    </xdr:to>
    <xdr:pic>
      <xdr:nvPicPr>
        <xdr:cNvPr id="3" name="Obraz 4" descr="logo MAKITA.wmf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9225" y="0"/>
          <a:ext cx="2091067" cy="748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666750</xdr:colOff>
      <xdr:row>0</xdr:row>
      <xdr:rowOff>9525</xdr:rowOff>
    </xdr:from>
    <xdr:to>
      <xdr:col>10</xdr:col>
      <xdr:colOff>923926</xdr:colOff>
      <xdr:row>8</xdr:row>
      <xdr:rowOff>24194</xdr:rowOff>
    </xdr:to>
    <xdr:pic>
      <xdr:nvPicPr>
        <xdr:cNvPr id="4" name="Obraz 3" descr="logo DOLMAR_CMYK - nowe (od 2010)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68475" y="9525"/>
          <a:ext cx="2276476" cy="1395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38"/>
  <sheetViews>
    <sheetView tabSelected="1" view="pageBreakPreview" zoomScaleNormal="100" zoomScaleSheetLayoutView="100" workbookViewId="0">
      <pane ySplit="11" topLeftCell="A12" activePane="bottomLeft" state="frozen"/>
      <selection pane="bottomLeft" activeCell="E2" sqref="E2"/>
    </sheetView>
  </sheetViews>
  <sheetFormatPr defaultColWidth="9.140625" defaultRowHeight="15"/>
  <cols>
    <col min="1" max="1" width="15.42578125" style="2" customWidth="1"/>
    <col min="2" max="2" width="50.42578125" style="3" customWidth="1"/>
    <col min="3" max="3" width="52" style="3" bestFit="1" customWidth="1"/>
    <col min="4" max="5" width="25.140625" style="27" customWidth="1"/>
    <col min="6" max="6" width="13.7109375" style="17" customWidth="1"/>
    <col min="7" max="7" width="13.85546875" style="20" customWidth="1"/>
    <col min="8" max="8" width="11.28515625" style="11" customWidth="1"/>
    <col min="9" max="9" width="16.7109375" style="11" customWidth="1"/>
    <col min="10" max="10" width="13.5703125" style="11" customWidth="1"/>
    <col min="11" max="11" width="14.140625" style="11" bestFit="1" customWidth="1"/>
    <col min="12" max="16384" width="9.140625" style="1"/>
  </cols>
  <sheetData>
    <row r="1" spans="1:11" ht="15.75">
      <c r="A1" s="5"/>
      <c r="B1" s="5"/>
      <c r="C1" s="5"/>
      <c r="D1" s="25"/>
      <c r="E1" s="25"/>
      <c r="H1" s="5"/>
      <c r="I1" s="8"/>
      <c r="J1" s="5"/>
      <c r="K1" s="5"/>
    </row>
    <row r="2" spans="1:11" ht="17.25" customHeight="1">
      <c r="A2" s="11"/>
      <c r="B2" s="11"/>
      <c r="C2" s="11"/>
      <c r="D2" s="26"/>
      <c r="E2" s="26"/>
      <c r="I2" s="9"/>
    </row>
    <row r="3" spans="1:11" ht="15.75">
      <c r="A3" s="11"/>
      <c r="B3" s="11"/>
      <c r="C3" s="11"/>
      <c r="D3" s="26"/>
      <c r="E3" s="26"/>
      <c r="I3" s="10"/>
    </row>
    <row r="4" spans="1:11" ht="12" customHeight="1"/>
    <row r="5" spans="1:11" ht="12" customHeight="1"/>
    <row r="6" spans="1:11" ht="12" customHeight="1">
      <c r="A6" s="14" t="s">
        <v>88</v>
      </c>
    </row>
    <row r="7" spans="1:11" ht="12" customHeight="1">
      <c r="A7" s="14" t="s">
        <v>89</v>
      </c>
    </row>
    <row r="8" spans="1:11" ht="12" customHeight="1"/>
    <row r="9" spans="1:11" ht="62.25" customHeight="1">
      <c r="A9" s="39" t="s">
        <v>119</v>
      </c>
      <c r="B9" s="40"/>
      <c r="C9" s="40"/>
      <c r="D9" s="40"/>
      <c r="E9" s="40"/>
      <c r="F9" s="40"/>
      <c r="G9" s="40"/>
      <c r="H9" s="40"/>
      <c r="I9" s="40"/>
      <c r="J9" s="40"/>
      <c r="K9" s="40"/>
    </row>
    <row r="10" spans="1:11" ht="12" customHeight="1">
      <c r="A10" s="15"/>
      <c r="B10" s="15"/>
      <c r="C10" s="15"/>
      <c r="D10" s="28"/>
      <c r="E10" s="28"/>
      <c r="H10" s="15"/>
    </row>
    <row r="11" spans="1:11" s="43" customFormat="1" ht="47.25" customHeight="1">
      <c r="A11" s="41" t="s">
        <v>23</v>
      </c>
      <c r="B11" s="41" t="s">
        <v>24</v>
      </c>
      <c r="C11" s="41" t="s">
        <v>99</v>
      </c>
      <c r="D11" s="41" t="s">
        <v>100</v>
      </c>
      <c r="E11" s="41" t="s">
        <v>108</v>
      </c>
      <c r="F11" s="42" t="s">
        <v>118</v>
      </c>
      <c r="G11" s="42" t="s">
        <v>25</v>
      </c>
      <c r="H11" s="42" t="s">
        <v>26</v>
      </c>
      <c r="I11" s="42" t="s">
        <v>27</v>
      </c>
      <c r="J11" s="42" t="s">
        <v>28</v>
      </c>
      <c r="K11" s="42" t="s">
        <v>29</v>
      </c>
    </row>
    <row r="12" spans="1:11" s="7" customFormat="1">
      <c r="A12" s="13" t="s">
        <v>0</v>
      </c>
      <c r="B12" s="4" t="s">
        <v>63</v>
      </c>
      <c r="C12" s="4" t="s">
        <v>61</v>
      </c>
      <c r="D12" s="31" t="s">
        <v>111</v>
      </c>
      <c r="E12" s="29" t="s">
        <v>109</v>
      </c>
      <c r="F12" s="19">
        <v>1461</v>
      </c>
      <c r="G12" s="21">
        <f>ROUND((F12*1.23),0)</f>
        <v>1797</v>
      </c>
      <c r="H12" s="6">
        <v>3</v>
      </c>
      <c r="I12" s="24" t="s">
        <v>107</v>
      </c>
      <c r="J12" s="32" t="s">
        <v>112</v>
      </c>
      <c r="K12" s="6" t="s">
        <v>64</v>
      </c>
    </row>
    <row r="13" spans="1:11" s="7" customFormat="1">
      <c r="A13" s="22" t="s">
        <v>91</v>
      </c>
      <c r="B13" s="4" t="s">
        <v>37</v>
      </c>
      <c r="C13" s="16" t="s">
        <v>94</v>
      </c>
      <c r="D13" s="30" t="s">
        <v>103</v>
      </c>
      <c r="E13" s="30" t="s">
        <v>110</v>
      </c>
      <c r="F13" s="19">
        <v>830</v>
      </c>
      <c r="G13" s="21">
        <f t="shared" ref="G12:G38" si="0">ROUND((F13*1.23),0)</f>
        <v>1021</v>
      </c>
      <c r="H13" s="6">
        <v>3</v>
      </c>
      <c r="I13" s="24" t="s">
        <v>107</v>
      </c>
      <c r="J13" s="33" t="s">
        <v>112</v>
      </c>
      <c r="K13" s="12" t="s">
        <v>96</v>
      </c>
    </row>
    <row r="14" spans="1:11" s="7" customFormat="1">
      <c r="A14" s="22" t="s">
        <v>92</v>
      </c>
      <c r="B14" s="4" t="s">
        <v>37</v>
      </c>
      <c r="C14" s="16" t="s">
        <v>95</v>
      </c>
      <c r="D14" s="30" t="s">
        <v>103</v>
      </c>
      <c r="E14" s="30" t="s">
        <v>110</v>
      </c>
      <c r="F14" s="19">
        <v>1008</v>
      </c>
      <c r="G14" s="21">
        <f t="shared" si="0"/>
        <v>1240</v>
      </c>
      <c r="H14" s="6">
        <v>3</v>
      </c>
      <c r="I14" s="24" t="s">
        <v>107</v>
      </c>
      <c r="J14" s="32" t="s">
        <v>112</v>
      </c>
      <c r="K14" s="12" t="s">
        <v>97</v>
      </c>
    </row>
    <row r="15" spans="1:11" s="7" customFormat="1">
      <c r="A15" s="22" t="s">
        <v>93</v>
      </c>
      <c r="B15" s="4" t="s">
        <v>37</v>
      </c>
      <c r="C15" s="16" t="s">
        <v>49</v>
      </c>
      <c r="D15" s="30" t="s">
        <v>103</v>
      </c>
      <c r="E15" s="30" t="s">
        <v>110</v>
      </c>
      <c r="F15" s="19">
        <v>1187</v>
      </c>
      <c r="G15" s="21">
        <f t="shared" si="0"/>
        <v>1460</v>
      </c>
      <c r="H15" s="6">
        <v>3</v>
      </c>
      <c r="I15" s="24" t="s">
        <v>107</v>
      </c>
      <c r="J15" s="32" t="s">
        <v>112</v>
      </c>
      <c r="K15" s="12" t="s">
        <v>98</v>
      </c>
    </row>
    <row r="16" spans="1:11" s="7" customFormat="1">
      <c r="A16" s="13" t="s">
        <v>1</v>
      </c>
      <c r="B16" s="4" t="s">
        <v>30</v>
      </c>
      <c r="C16" s="4" t="s">
        <v>32</v>
      </c>
      <c r="D16" s="29" t="s">
        <v>101</v>
      </c>
      <c r="E16" s="30" t="s">
        <v>110</v>
      </c>
      <c r="F16" s="19">
        <v>691</v>
      </c>
      <c r="G16" s="21">
        <f t="shared" si="0"/>
        <v>850</v>
      </c>
      <c r="H16" s="6">
        <v>1</v>
      </c>
      <c r="I16" s="24" t="s">
        <v>107</v>
      </c>
      <c r="J16" s="33" t="s">
        <v>112</v>
      </c>
      <c r="K16" s="6" t="s">
        <v>44</v>
      </c>
    </row>
    <row r="17" spans="1:11" s="7" customFormat="1">
      <c r="A17" s="18" t="s">
        <v>21</v>
      </c>
      <c r="B17" s="16" t="s">
        <v>30</v>
      </c>
      <c r="C17" s="16" t="s">
        <v>45</v>
      </c>
      <c r="D17" s="30" t="s">
        <v>101</v>
      </c>
      <c r="E17" s="30" t="s">
        <v>110</v>
      </c>
      <c r="F17" s="19">
        <v>693</v>
      </c>
      <c r="G17" s="21">
        <f t="shared" si="0"/>
        <v>852</v>
      </c>
      <c r="H17" s="12">
        <v>1</v>
      </c>
      <c r="I17" s="24" t="s">
        <v>107</v>
      </c>
      <c r="J17" s="32" t="s">
        <v>112</v>
      </c>
      <c r="K17" s="12" t="s">
        <v>46</v>
      </c>
    </row>
    <row r="18" spans="1:11" s="7" customFormat="1">
      <c r="A18" s="18" t="s">
        <v>22</v>
      </c>
      <c r="B18" s="4" t="s">
        <v>31</v>
      </c>
      <c r="C18" s="4" t="s">
        <v>45</v>
      </c>
      <c r="D18" s="29" t="s">
        <v>101</v>
      </c>
      <c r="E18" s="30" t="s">
        <v>110</v>
      </c>
      <c r="F18" s="19">
        <v>733</v>
      </c>
      <c r="G18" s="21">
        <f t="shared" si="0"/>
        <v>902</v>
      </c>
      <c r="H18" s="6">
        <v>1</v>
      </c>
      <c r="I18" s="24" t="s">
        <v>107</v>
      </c>
      <c r="J18" s="33" t="s">
        <v>112</v>
      </c>
      <c r="K18" s="6" t="s">
        <v>90</v>
      </c>
    </row>
    <row r="19" spans="1:11" s="7" customFormat="1">
      <c r="A19" s="13" t="s">
        <v>2</v>
      </c>
      <c r="B19" s="4" t="s">
        <v>33</v>
      </c>
      <c r="C19" s="4" t="s">
        <v>34</v>
      </c>
      <c r="D19" s="29" t="s">
        <v>105</v>
      </c>
      <c r="E19" s="30" t="s">
        <v>110</v>
      </c>
      <c r="F19" s="19">
        <v>372</v>
      </c>
      <c r="G19" s="21">
        <f t="shared" si="0"/>
        <v>458</v>
      </c>
      <c r="H19" s="6">
        <v>3</v>
      </c>
      <c r="I19" s="24" t="s">
        <v>107</v>
      </c>
      <c r="J19" s="33" t="s">
        <v>112</v>
      </c>
      <c r="K19" s="6" t="s">
        <v>47</v>
      </c>
    </row>
    <row r="20" spans="1:11" s="7" customFormat="1">
      <c r="A20" s="13" t="s">
        <v>3</v>
      </c>
      <c r="B20" s="4" t="s">
        <v>35</v>
      </c>
      <c r="C20" s="4" t="s">
        <v>36</v>
      </c>
      <c r="D20" s="29" t="s">
        <v>102</v>
      </c>
      <c r="E20" s="30" t="s">
        <v>110</v>
      </c>
      <c r="F20" s="19">
        <v>419</v>
      </c>
      <c r="G20" s="21">
        <f t="shared" si="0"/>
        <v>515</v>
      </c>
      <c r="H20" s="6">
        <v>3</v>
      </c>
      <c r="I20" s="24" t="s">
        <v>107</v>
      </c>
      <c r="J20" s="32" t="s">
        <v>112</v>
      </c>
      <c r="K20" s="6" t="s">
        <v>48</v>
      </c>
    </row>
    <row r="21" spans="1:11" s="7" customFormat="1">
      <c r="A21" s="13" t="s">
        <v>4</v>
      </c>
      <c r="B21" s="4" t="s">
        <v>38</v>
      </c>
      <c r="C21" s="4" t="s">
        <v>50</v>
      </c>
      <c r="D21" s="29" t="s">
        <v>106</v>
      </c>
      <c r="E21" s="30" t="s">
        <v>110</v>
      </c>
      <c r="F21" s="19">
        <v>780</v>
      </c>
      <c r="G21" s="21">
        <f t="shared" si="0"/>
        <v>959</v>
      </c>
      <c r="H21" s="6">
        <v>3</v>
      </c>
      <c r="I21" s="24" t="s">
        <v>107</v>
      </c>
      <c r="J21" s="32" t="s">
        <v>112</v>
      </c>
      <c r="K21" s="6" t="s">
        <v>51</v>
      </c>
    </row>
    <row r="22" spans="1:11" s="7" customFormat="1">
      <c r="A22" s="18" t="s">
        <v>5</v>
      </c>
      <c r="B22" s="16" t="s">
        <v>60</v>
      </c>
      <c r="C22" s="16" t="s">
        <v>61</v>
      </c>
      <c r="D22" s="30" t="s">
        <v>102</v>
      </c>
      <c r="E22" s="29" t="s">
        <v>109</v>
      </c>
      <c r="F22" s="19">
        <v>1302</v>
      </c>
      <c r="G22" s="21">
        <f t="shared" si="0"/>
        <v>1601</v>
      </c>
      <c r="H22" s="12">
        <v>3</v>
      </c>
      <c r="I22" s="24" t="s">
        <v>107</v>
      </c>
      <c r="J22" s="33" t="s">
        <v>112</v>
      </c>
      <c r="K22" s="12" t="s">
        <v>62</v>
      </c>
    </row>
    <row r="23" spans="1:11" s="7" customFormat="1">
      <c r="A23" s="13" t="s">
        <v>6</v>
      </c>
      <c r="B23" s="4" t="s">
        <v>57</v>
      </c>
      <c r="C23" s="4" t="s">
        <v>58</v>
      </c>
      <c r="D23" s="29" t="s">
        <v>102</v>
      </c>
      <c r="E23" s="29" t="s">
        <v>109</v>
      </c>
      <c r="F23" s="19">
        <v>1130</v>
      </c>
      <c r="G23" s="21">
        <f t="shared" si="0"/>
        <v>1390</v>
      </c>
      <c r="H23" s="6">
        <v>3</v>
      </c>
      <c r="I23" s="24" t="s">
        <v>107</v>
      </c>
      <c r="J23" s="6"/>
      <c r="K23" s="6" t="s">
        <v>59</v>
      </c>
    </row>
    <row r="24" spans="1:11" s="7" customFormat="1">
      <c r="A24" s="13" t="s">
        <v>7</v>
      </c>
      <c r="B24" s="4" t="s">
        <v>42</v>
      </c>
      <c r="C24" s="4" t="s">
        <v>65</v>
      </c>
      <c r="D24" s="29" t="s">
        <v>104</v>
      </c>
      <c r="E24" s="29" t="s">
        <v>109</v>
      </c>
      <c r="F24" s="19">
        <v>1334</v>
      </c>
      <c r="G24" s="21">
        <f t="shared" si="0"/>
        <v>1641</v>
      </c>
      <c r="H24" s="6">
        <v>3</v>
      </c>
      <c r="I24" s="24" t="s">
        <v>107</v>
      </c>
      <c r="J24" s="32" t="s">
        <v>112</v>
      </c>
      <c r="K24" s="6" t="s">
        <v>66</v>
      </c>
    </row>
    <row r="25" spans="1:11" s="7" customFormat="1">
      <c r="A25" s="13" t="s">
        <v>9</v>
      </c>
      <c r="B25" s="4" t="s">
        <v>42</v>
      </c>
      <c r="C25" s="4" t="s">
        <v>68</v>
      </c>
      <c r="D25" s="29" t="s">
        <v>103</v>
      </c>
      <c r="E25" s="29" t="s">
        <v>109</v>
      </c>
      <c r="F25" s="19">
        <v>1925</v>
      </c>
      <c r="G25" s="21">
        <f t="shared" si="0"/>
        <v>2368</v>
      </c>
      <c r="H25" s="6">
        <v>3</v>
      </c>
      <c r="I25" s="24" t="s">
        <v>107</v>
      </c>
      <c r="J25" s="32" t="s">
        <v>112</v>
      </c>
      <c r="K25" s="6" t="s">
        <v>69</v>
      </c>
    </row>
    <row r="26" spans="1:11" s="7" customFormat="1">
      <c r="A26" s="13" t="s">
        <v>10</v>
      </c>
      <c r="B26" s="4" t="s">
        <v>42</v>
      </c>
      <c r="C26" s="4" t="s">
        <v>70</v>
      </c>
      <c r="D26" s="29" t="s">
        <v>103</v>
      </c>
      <c r="E26" s="29" t="s">
        <v>109</v>
      </c>
      <c r="F26" s="19">
        <v>1554</v>
      </c>
      <c r="G26" s="21">
        <f t="shared" si="0"/>
        <v>1911</v>
      </c>
      <c r="H26" s="6">
        <v>3</v>
      </c>
      <c r="I26" s="24" t="s">
        <v>107</v>
      </c>
      <c r="J26" s="33" t="s">
        <v>112</v>
      </c>
      <c r="K26" s="6" t="s">
        <v>71</v>
      </c>
    </row>
    <row r="27" spans="1:11" s="7" customFormat="1">
      <c r="A27" s="13" t="s">
        <v>11</v>
      </c>
      <c r="B27" s="4" t="s">
        <v>42</v>
      </c>
      <c r="C27" s="4" t="s">
        <v>67</v>
      </c>
      <c r="D27" s="29" t="s">
        <v>103</v>
      </c>
      <c r="E27" s="29" t="s">
        <v>109</v>
      </c>
      <c r="F27" s="19">
        <v>2374</v>
      </c>
      <c r="G27" s="21">
        <f t="shared" si="0"/>
        <v>2920</v>
      </c>
      <c r="H27" s="6">
        <v>3</v>
      </c>
      <c r="I27" s="24" t="s">
        <v>107</v>
      </c>
      <c r="J27" s="6"/>
      <c r="K27" s="6" t="s">
        <v>84</v>
      </c>
    </row>
    <row r="28" spans="1:11" s="7" customFormat="1">
      <c r="A28" s="13" t="s">
        <v>8</v>
      </c>
      <c r="B28" s="4" t="s">
        <v>42</v>
      </c>
      <c r="C28" s="4" t="s">
        <v>72</v>
      </c>
      <c r="D28" s="29" t="s">
        <v>104</v>
      </c>
      <c r="E28" s="29" t="s">
        <v>109</v>
      </c>
      <c r="F28" s="19">
        <v>1469</v>
      </c>
      <c r="G28" s="21">
        <f t="shared" si="0"/>
        <v>1807</v>
      </c>
      <c r="H28" s="6">
        <v>3</v>
      </c>
      <c r="I28" s="24" t="s">
        <v>107</v>
      </c>
      <c r="J28" s="33" t="s">
        <v>112</v>
      </c>
      <c r="K28" s="6" t="s">
        <v>73</v>
      </c>
    </row>
    <row r="29" spans="1:11" s="7" customFormat="1">
      <c r="A29" s="13" t="s">
        <v>12</v>
      </c>
      <c r="B29" s="4" t="s">
        <v>42</v>
      </c>
      <c r="C29" s="4" t="s">
        <v>74</v>
      </c>
      <c r="D29" s="29" t="s">
        <v>104</v>
      </c>
      <c r="E29" s="29" t="s">
        <v>109</v>
      </c>
      <c r="F29" s="19">
        <v>1101</v>
      </c>
      <c r="G29" s="21">
        <f t="shared" si="0"/>
        <v>1354</v>
      </c>
      <c r="H29" s="6">
        <v>3</v>
      </c>
      <c r="I29" s="24" t="s">
        <v>107</v>
      </c>
      <c r="J29" s="33" t="s">
        <v>112</v>
      </c>
      <c r="K29" s="6" t="s">
        <v>75</v>
      </c>
    </row>
    <row r="30" spans="1:11" s="7" customFormat="1">
      <c r="A30" s="13" t="s">
        <v>13</v>
      </c>
      <c r="B30" s="4" t="s">
        <v>42</v>
      </c>
      <c r="C30" s="4" t="s">
        <v>76</v>
      </c>
      <c r="D30" s="29" t="s">
        <v>103</v>
      </c>
      <c r="E30" s="29" t="s">
        <v>109</v>
      </c>
      <c r="F30" s="19">
        <v>1374</v>
      </c>
      <c r="G30" s="21">
        <f t="shared" si="0"/>
        <v>1690</v>
      </c>
      <c r="H30" s="6">
        <v>3</v>
      </c>
      <c r="I30" s="24" t="s">
        <v>107</v>
      </c>
      <c r="J30" s="33" t="s">
        <v>112</v>
      </c>
      <c r="K30" s="6" t="s">
        <v>77</v>
      </c>
    </row>
    <row r="31" spans="1:11" s="7" customFormat="1">
      <c r="A31" s="13" t="s">
        <v>14</v>
      </c>
      <c r="B31" s="4" t="s">
        <v>42</v>
      </c>
      <c r="C31" s="4" t="s">
        <v>78</v>
      </c>
      <c r="D31" s="29" t="s">
        <v>104</v>
      </c>
      <c r="E31" s="29" t="s">
        <v>109</v>
      </c>
      <c r="F31" s="19">
        <v>1500</v>
      </c>
      <c r="G31" s="21">
        <f t="shared" si="0"/>
        <v>1845</v>
      </c>
      <c r="H31" s="6">
        <v>3</v>
      </c>
      <c r="I31" s="24" t="s">
        <v>107</v>
      </c>
      <c r="J31" s="32" t="s">
        <v>112</v>
      </c>
      <c r="K31" s="6" t="s">
        <v>79</v>
      </c>
    </row>
    <row r="32" spans="1:11" s="7" customFormat="1">
      <c r="A32" s="13" t="s">
        <v>15</v>
      </c>
      <c r="B32" s="4" t="s">
        <v>43</v>
      </c>
      <c r="C32" s="4" t="s">
        <v>80</v>
      </c>
      <c r="D32" s="29" t="s">
        <v>103</v>
      </c>
      <c r="E32" s="29" t="s">
        <v>109</v>
      </c>
      <c r="F32" s="19">
        <v>1286</v>
      </c>
      <c r="G32" s="21">
        <f t="shared" si="0"/>
        <v>1582</v>
      </c>
      <c r="H32" s="6">
        <v>3</v>
      </c>
      <c r="I32" s="24" t="s">
        <v>107</v>
      </c>
      <c r="J32" s="6"/>
      <c r="K32" s="6" t="s">
        <v>81</v>
      </c>
    </row>
    <row r="33" spans="1:11" s="7" customFormat="1">
      <c r="A33" s="13" t="s">
        <v>16</v>
      </c>
      <c r="B33" s="4" t="s">
        <v>42</v>
      </c>
      <c r="C33" s="4" t="s">
        <v>82</v>
      </c>
      <c r="D33" s="29" t="s">
        <v>103</v>
      </c>
      <c r="E33" s="29" t="s">
        <v>109</v>
      </c>
      <c r="F33" s="19">
        <v>2838</v>
      </c>
      <c r="G33" s="21">
        <f t="shared" si="0"/>
        <v>3491</v>
      </c>
      <c r="H33" s="6">
        <v>3</v>
      </c>
      <c r="I33" s="24" t="s">
        <v>107</v>
      </c>
      <c r="J33" s="6" t="s">
        <v>87</v>
      </c>
      <c r="K33" s="6" t="s">
        <v>83</v>
      </c>
    </row>
    <row r="34" spans="1:11" s="7" customFormat="1">
      <c r="A34" s="18" t="s">
        <v>17</v>
      </c>
      <c r="B34" s="16" t="s">
        <v>42</v>
      </c>
      <c r="C34" s="16" t="s">
        <v>85</v>
      </c>
      <c r="D34" s="30" t="s">
        <v>103</v>
      </c>
      <c r="E34" s="29" t="s">
        <v>109</v>
      </c>
      <c r="F34" s="19">
        <v>2510</v>
      </c>
      <c r="G34" s="21">
        <f t="shared" si="0"/>
        <v>3087</v>
      </c>
      <c r="H34" s="12">
        <v>3</v>
      </c>
      <c r="I34" s="24" t="s">
        <v>107</v>
      </c>
      <c r="J34" s="33" t="s">
        <v>112</v>
      </c>
      <c r="K34" s="12" t="s">
        <v>86</v>
      </c>
    </row>
    <row r="35" spans="1:11" s="23" customFormat="1">
      <c r="A35" s="13" t="s">
        <v>18</v>
      </c>
      <c r="B35" s="4" t="s">
        <v>39</v>
      </c>
      <c r="C35" s="4" t="s">
        <v>41</v>
      </c>
      <c r="D35" s="29" t="s">
        <v>101</v>
      </c>
      <c r="E35" s="29" t="s">
        <v>109</v>
      </c>
      <c r="F35" s="19">
        <v>1610</v>
      </c>
      <c r="G35" s="21">
        <f t="shared" si="0"/>
        <v>1980</v>
      </c>
      <c r="H35" s="6">
        <v>2</v>
      </c>
      <c r="I35" s="24" t="s">
        <v>107</v>
      </c>
      <c r="J35" s="6"/>
      <c r="K35" s="6" t="s">
        <v>52</v>
      </c>
    </row>
    <row r="36" spans="1:11" s="7" customFormat="1">
      <c r="A36" s="13" t="s">
        <v>19</v>
      </c>
      <c r="B36" s="4" t="s">
        <v>39</v>
      </c>
      <c r="C36" s="4" t="s">
        <v>53</v>
      </c>
      <c r="D36" s="29" t="s">
        <v>101</v>
      </c>
      <c r="E36" s="29" t="s">
        <v>109</v>
      </c>
      <c r="F36" s="19">
        <v>2489</v>
      </c>
      <c r="G36" s="21">
        <f t="shared" si="0"/>
        <v>3061</v>
      </c>
      <c r="H36" s="6">
        <v>2</v>
      </c>
      <c r="I36" s="24" t="s">
        <v>107</v>
      </c>
      <c r="J36" s="6"/>
      <c r="K36" s="6" t="s">
        <v>54</v>
      </c>
    </row>
    <row r="37" spans="1:11" s="7" customFormat="1">
      <c r="A37" s="13" t="s">
        <v>20</v>
      </c>
      <c r="B37" s="4" t="s">
        <v>40</v>
      </c>
      <c r="C37" s="4" t="s">
        <v>55</v>
      </c>
      <c r="D37" s="29" t="s">
        <v>101</v>
      </c>
      <c r="E37" s="29" t="s">
        <v>109</v>
      </c>
      <c r="F37" s="19">
        <v>2835</v>
      </c>
      <c r="G37" s="21">
        <f t="shared" si="0"/>
        <v>3487</v>
      </c>
      <c r="H37" s="6">
        <v>2</v>
      </c>
      <c r="I37" s="24" t="s">
        <v>107</v>
      </c>
      <c r="J37" s="32" t="s">
        <v>112</v>
      </c>
      <c r="K37" s="6" t="s">
        <v>56</v>
      </c>
    </row>
    <row r="38" spans="1:11">
      <c r="A38" s="34" t="s">
        <v>113</v>
      </c>
      <c r="B38" s="4" t="s">
        <v>114</v>
      </c>
      <c r="C38" s="4"/>
      <c r="D38" s="29" t="s">
        <v>115</v>
      </c>
      <c r="E38" s="29"/>
      <c r="F38" s="38">
        <v>1877</v>
      </c>
      <c r="G38" s="21">
        <f t="shared" si="0"/>
        <v>2309</v>
      </c>
      <c r="H38" s="35" t="s">
        <v>116</v>
      </c>
      <c r="I38" s="37"/>
      <c r="J38" s="36" t="s">
        <v>117</v>
      </c>
      <c r="K38" s="6"/>
    </row>
  </sheetData>
  <autoFilter ref="A11:K38" xr:uid="{00000000-0001-0000-0000-000000000000}"/>
  <sortState xmlns:xlrd2="http://schemas.microsoft.com/office/spreadsheetml/2017/richdata2" ref="A12:K37">
    <sortCondition ref="A12:A37"/>
  </sortState>
  <mergeCells count="1">
    <mergeCell ref="A9:K9"/>
  </mergeCells>
  <phoneticPr fontId="11" type="noConversion"/>
  <conditionalFormatting sqref="A39:A1048576 A1:A10 A12:A37">
    <cfRule type="duplicateValues" dxfId="1" priority="3"/>
  </conditionalFormatting>
  <conditionalFormatting sqref="A38">
    <cfRule type="duplicateValues" dxfId="0" priority="1"/>
  </conditionalFormatting>
  <printOptions horizontalCentered="1"/>
  <pageMargins left="0.59055118110236227" right="0.59055118110236227" top="0.55118110236220474" bottom="0.55118110236220474" header="0.31496062992125984" footer="0.31496062992125984"/>
  <pageSetup paperSize="8" scale="77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Cennik</vt:lpstr>
      <vt:lpstr>Cennik!Obszar_wydruku</vt:lpstr>
      <vt:lpstr>Cennik!Tytuły_wydruku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Paula Pieczonka</dc:creator>
  <cp:lastModifiedBy>Sojka Ewa</cp:lastModifiedBy>
  <cp:lastPrinted>2020-09-23T08:51:40Z</cp:lastPrinted>
  <dcterms:created xsi:type="dcterms:W3CDTF">2017-04-12T11:37:56Z</dcterms:created>
  <dcterms:modified xsi:type="dcterms:W3CDTF">2021-11-19T10:46:16Z</dcterms:modified>
</cp:coreProperties>
</file>