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lektro\Desktop\"/>
    </mc:Choice>
  </mc:AlternateContent>
  <xr:revisionPtr revIDLastSave="0" documentId="13_ncr:1_{034D266E-D9C5-4944-8D1F-83C7D0A1198B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nnik narzędzi ręcznych" sheetId="7" r:id="rId1"/>
  </sheets>
  <definedNames>
    <definedName name="_xlnm._FilterDatabase" localSheetId="0" hidden="1">'Cennik narzędzi ręcznych'!$A$4:$I$71</definedName>
    <definedName name="_xlnm.Print_Area" localSheetId="0">'Cennik narzędzi ręcznych'!$A$1:$I$71</definedName>
    <definedName name="_xlnm.Print_Titles" localSheetId="0">'Cennik narzędzi ręcznych'!$4:$4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E59" i="7"/>
  <c r="E51" i="7"/>
  <c r="E60" i="7"/>
  <c r="E48" i="7"/>
  <c r="E54" i="7"/>
  <c r="E55" i="7"/>
  <c r="E56" i="7"/>
  <c r="E52" i="7"/>
  <c r="E49" i="7"/>
  <c r="E57" i="7"/>
  <c r="E58" i="7"/>
  <c r="E61" i="7"/>
  <c r="E63" i="7"/>
  <c r="E66" i="7"/>
  <c r="E69" i="7"/>
  <c r="E64" i="7"/>
  <c r="E67" i="7"/>
  <c r="E70" i="7"/>
  <c r="E50" i="7"/>
  <c r="E53" i="7"/>
  <c r="E62" i="7"/>
  <c r="E71" i="7"/>
  <c r="E65" i="7"/>
  <c r="E68" i="7"/>
  <c r="E47" i="7"/>
  <c r="E14" i="7"/>
  <c r="E22" i="7"/>
  <c r="E38" i="7"/>
  <c r="E46" i="7"/>
  <c r="E15" i="7"/>
  <c r="E6" i="7"/>
  <c r="E39" i="7"/>
  <c r="E40" i="7"/>
  <c r="E41" i="7"/>
  <c r="E42" i="7"/>
  <c r="E10" i="7"/>
  <c r="E16" i="7"/>
  <c r="E26" i="7"/>
  <c r="E20" i="7"/>
  <c r="E44" i="7"/>
  <c r="E11" i="7"/>
  <c r="E17" i="7"/>
  <c r="E21" i="7"/>
  <c r="E12" i="7"/>
  <c r="E27" i="7"/>
  <c r="E19" i="7"/>
  <c r="E33" i="7"/>
  <c r="E45" i="7"/>
  <c r="E34" i="7"/>
  <c r="E35" i="7"/>
  <c r="E37" i="7"/>
  <c r="E25" i="7"/>
  <c r="E13" i="7"/>
  <c r="E18" i="7"/>
  <c r="E31" i="7"/>
  <c r="E36" i="7"/>
  <c r="E28" i="7"/>
  <c r="E32" i="7"/>
  <c r="E24" i="7"/>
  <c r="E29" i="7"/>
  <c r="E5" i="7"/>
  <c r="E8" i="7"/>
  <c r="E30" i="7"/>
  <c r="E7" i="7"/>
  <c r="E9" i="7"/>
  <c r="E43" i="7"/>
</calcChain>
</file>

<file path=xl/sharedStrings.xml><?xml version="1.0" encoding="utf-8"?>
<sst xmlns="http://schemas.openxmlformats.org/spreadsheetml/2006/main" count="385" uniqueCount="222">
  <si>
    <t/>
  </si>
  <si>
    <t>Numer kat.</t>
  </si>
  <si>
    <t>Opis</t>
  </si>
  <si>
    <t>Cena katalogowa netto</t>
  </si>
  <si>
    <t>Cena katalogowa brutto</t>
  </si>
  <si>
    <t>UWAGI</t>
  </si>
  <si>
    <t>Kod EAN/UPC</t>
  </si>
  <si>
    <t>Status</t>
  </si>
  <si>
    <t>Aktualizacje</t>
  </si>
  <si>
    <t>WYCOFANY/ DOSTĘPNY TYLKO DO WYCZERPANIA ZAPASÓW</t>
  </si>
  <si>
    <t>199826-6</t>
  </si>
  <si>
    <t>B-42438</t>
  </si>
  <si>
    <t>B-42444-10</t>
  </si>
  <si>
    <t>10SZT</t>
  </si>
  <si>
    <t>B-42450-10</t>
  </si>
  <si>
    <t>B-42466-10</t>
  </si>
  <si>
    <t>B-57146</t>
  </si>
  <si>
    <t>B-57152</t>
  </si>
  <si>
    <t>B-57168</t>
  </si>
  <si>
    <t>B-57174</t>
  </si>
  <si>
    <t>B-65414</t>
  </si>
  <si>
    <t>B-65420</t>
  </si>
  <si>
    <t>B-65436</t>
  </si>
  <si>
    <t>B-65442</t>
  </si>
  <si>
    <t>B-65458</t>
  </si>
  <si>
    <t>PRZELOTOWYCH</t>
  </si>
  <si>
    <t>B-65470</t>
  </si>
  <si>
    <t>B-65486</t>
  </si>
  <si>
    <t>B-65492</t>
  </si>
  <si>
    <t>B-65501</t>
  </si>
  <si>
    <t>B-65517</t>
  </si>
  <si>
    <t>B-65523</t>
  </si>
  <si>
    <t>8,10,12,13,14,15,17,19MM</t>
  </si>
  <si>
    <t>B-65539</t>
  </si>
  <si>
    <t>(8,10,12,13,14,15,16,17,18)</t>
  </si>
  <si>
    <t>B-65545</t>
  </si>
  <si>
    <t>B-65551</t>
  </si>
  <si>
    <t>B-65567</t>
  </si>
  <si>
    <t>B-65573</t>
  </si>
  <si>
    <t>B-65589</t>
  </si>
  <si>
    <t>B-65595</t>
  </si>
  <si>
    <t>10,11,12,13,14,15,16,17,18,19</t>
  </si>
  <si>
    <t>B-65604</t>
  </si>
  <si>
    <t>10-19, 3/8-3/4"</t>
  </si>
  <si>
    <t>B-65626</t>
  </si>
  <si>
    <t>B-65741</t>
  </si>
  <si>
    <t>B-65757</t>
  </si>
  <si>
    <t>B-65763</t>
  </si>
  <si>
    <t>B-65779</t>
  </si>
  <si>
    <t>B-65785</t>
  </si>
  <si>
    <t>B-65791</t>
  </si>
  <si>
    <t>B-65800</t>
  </si>
  <si>
    <t>B-65816</t>
  </si>
  <si>
    <t>B-65822</t>
  </si>
  <si>
    <t>B-65838</t>
  </si>
  <si>
    <t>B-65866</t>
  </si>
  <si>
    <t>B-65872</t>
  </si>
  <si>
    <t>B-65888</t>
  </si>
  <si>
    <t>B-65894</t>
  </si>
  <si>
    <t>1,5;2;2,5;3;4;5;6;8;10</t>
  </si>
  <si>
    <t>B-65903</t>
  </si>
  <si>
    <t>B-65919</t>
  </si>
  <si>
    <t>B-65931</t>
  </si>
  <si>
    <t>B-65947</t>
  </si>
  <si>
    <t>B-65953</t>
  </si>
  <si>
    <t>B-65969</t>
  </si>
  <si>
    <t>B-65975</t>
  </si>
  <si>
    <t>B-65981</t>
  </si>
  <si>
    <t>B-65997</t>
  </si>
  <si>
    <t>B-66008</t>
  </si>
  <si>
    <t>B-66014</t>
  </si>
  <si>
    <t>B-66020</t>
  </si>
  <si>
    <t>B-66036</t>
  </si>
  <si>
    <t>B-66042</t>
  </si>
  <si>
    <t>B-66058</t>
  </si>
  <si>
    <t>B-66064</t>
  </si>
  <si>
    <t>B-66070</t>
  </si>
  <si>
    <t>B-66086</t>
  </si>
  <si>
    <t>B-66092</t>
  </si>
  <si>
    <t>B-66101</t>
  </si>
  <si>
    <t>B-66117</t>
  </si>
  <si>
    <t>088381537834</t>
  </si>
  <si>
    <t>088381541589</t>
  </si>
  <si>
    <t>088381537414</t>
  </si>
  <si>
    <t>088381537469</t>
  </si>
  <si>
    <t>088381537476</t>
  </si>
  <si>
    <t>088381537391</t>
  </si>
  <si>
    <t>088381538022</t>
  </si>
  <si>
    <t>088381538015</t>
  </si>
  <si>
    <t>088381537698</t>
  </si>
  <si>
    <t>088381537681</t>
  </si>
  <si>
    <t>088381537704</t>
  </si>
  <si>
    <t>088381538046</t>
  </si>
  <si>
    <t>088381537506</t>
  </si>
  <si>
    <t>088381538053</t>
  </si>
  <si>
    <t>088381537971</t>
  </si>
  <si>
    <t>088381537520</t>
  </si>
  <si>
    <t>088381537544</t>
  </si>
  <si>
    <t>088381537858</t>
  </si>
  <si>
    <t>088381537438</t>
  </si>
  <si>
    <t>088381537490</t>
  </si>
  <si>
    <t>088381537513</t>
  </si>
  <si>
    <t>088381537421</t>
  </si>
  <si>
    <t>088381537889</t>
  </si>
  <si>
    <t>088381537896</t>
  </si>
  <si>
    <t>088381537537</t>
  </si>
  <si>
    <t>088381537735</t>
  </si>
  <si>
    <t>088381537483</t>
  </si>
  <si>
    <t>088381537568</t>
  </si>
  <si>
    <t>088381537742</t>
  </si>
  <si>
    <t>088381537841</t>
  </si>
  <si>
    <t>088381537759</t>
  </si>
  <si>
    <t>088381537827</t>
  </si>
  <si>
    <t>088381537766</t>
  </si>
  <si>
    <t>088381537926</t>
  </si>
  <si>
    <t>088381537919</t>
  </si>
  <si>
    <t>088381537773</t>
  </si>
  <si>
    <t>088381538039</t>
  </si>
  <si>
    <t>088381537384</t>
  </si>
  <si>
    <t>088381537810</t>
  </si>
  <si>
    <t>088381537803</t>
  </si>
  <si>
    <t>088381537964</t>
  </si>
  <si>
    <t>088381537988</t>
  </si>
  <si>
    <t>088381537940</t>
  </si>
  <si>
    <t>088381537711</t>
  </si>
  <si>
    <t>088381537995</t>
  </si>
  <si>
    <t>088381537933</t>
  </si>
  <si>
    <t>088381537872</t>
  </si>
  <si>
    <t>088381537902</t>
  </si>
  <si>
    <t>088381537957</t>
  </si>
  <si>
    <t>088381538008</t>
  </si>
  <si>
    <t>088381537377</t>
  </si>
  <si>
    <t>088381537353</t>
  </si>
  <si>
    <t>088381537360</t>
  </si>
  <si>
    <t>088381537728</t>
  </si>
  <si>
    <t>088381440226</t>
  </si>
  <si>
    <t>088381537452</t>
  </si>
  <si>
    <t>088381537445</t>
  </si>
  <si>
    <t>088381497640</t>
  </si>
  <si>
    <t>088381497633</t>
  </si>
  <si>
    <t>088381497626</t>
  </si>
  <si>
    <t>088381497619</t>
  </si>
  <si>
    <t>088381441551</t>
  </si>
  <si>
    <t>088381441544</t>
  </si>
  <si>
    <t>088381441568</t>
  </si>
  <si>
    <t>E-04933</t>
  </si>
  <si>
    <t>E-04949</t>
  </si>
  <si>
    <t>E-04955</t>
  </si>
  <si>
    <t>088381566032</t>
  </si>
  <si>
    <t>088381566049</t>
  </si>
  <si>
    <t>088381566056</t>
  </si>
  <si>
    <t>9x11,10x12,13x14,15x17,16x18</t>
  </si>
  <si>
    <t>8x9, 10x11, 12x13, 14x15, 18x19mm</t>
  </si>
  <si>
    <t>19.04.2019</t>
  </si>
  <si>
    <t>nowość</t>
  </si>
  <si>
    <t>[3] ZACISK SZYBKOMOCUJĄCY (2SZT.)</t>
  </si>
  <si>
    <t>[3] WKRĘTAK DO WYKRĘCANIA USZK.WKRĘTÓW PH2x125</t>
  </si>
  <si>
    <t>[3] WKRĘTAK DO WYKRĘCANIA USZK.WKRĘTÓW PH3x150</t>
  </si>
  <si>
    <t>[3] WKRĘTAK DO WYKRĘCANIA USZK.WKRĘTÓW PZ2x125</t>
  </si>
  <si>
    <t>[3] WKRĘTAK DO WYKRĘCANIA USZK.WKRĘTÓW PZ3x150</t>
  </si>
  <si>
    <t>[3] TAŚMA MIERNICZA 5,5M/25MM</t>
  </si>
  <si>
    <t>[3] TAŚMA MIERNICZA 7,5M/25MM</t>
  </si>
  <si>
    <t>[3] TAŚMA MIERNICZA 10M/25MM</t>
  </si>
  <si>
    <t>[3] TAŚMA MIERNICZA Z LINKĄ ZABEZP. 7,5M/25MM</t>
  </si>
  <si>
    <t>[3] KLUCZ NASTAWNY 150MM</t>
  </si>
  <si>
    <t>[3] KLUCZ NASTAWNY 200MM</t>
  </si>
  <si>
    <t>[3] KLUCZ NASTAWNY 250MM</t>
  </si>
  <si>
    <t>[3] KLUCZ NASTAWNY 300MM</t>
  </si>
  <si>
    <t>[3] KLUCZ NASTAWNY 150MM Z KOMP.NASADEK 11SZT</t>
  </si>
  <si>
    <t>[3] KLUCZ NASTAWNY Z BLOKADĄ 250MM</t>
  </si>
  <si>
    <t>[3] SZCZYPCE DO RUR 250MM</t>
  </si>
  <si>
    <t>[3] SZCZYPCE DO RUR 300MM</t>
  </si>
  <si>
    <t>[3] NOŻ SKŁADANY Z WYMIENNYMI OSTRZAMI</t>
  </si>
  <si>
    <t>[3] NOŻE WYMIENNE 10SZT</t>
  </si>
  <si>
    <t>[3] ZESTAW KLUCZY Z GRZECHOTKĄ 8SZT (8-19)</t>
  </si>
  <si>
    <t>[3] ZESTAW KLUCZY 9SZT</t>
  </si>
  <si>
    <t>[3] ZESTAW KLUCZY PODWÓJNYCH 5SZT</t>
  </si>
  <si>
    <t>[3] ZESTAW PODWÓJNYCH KLUCZY OCZKOWYCH 5SZT</t>
  </si>
  <si>
    <t>[3] ZESTAW NASADEK+KLUCZ 1/4"  Z GRZECH. 34SZT</t>
  </si>
  <si>
    <t>[3] ZESTAW NASADEK+KLUCZ 3/8"  Z GRZECH. 23SZT</t>
  </si>
  <si>
    <t>[3] ZESTAW NASADEK+KLUCZ 1/2"  Z GRZECH. 23SZT</t>
  </si>
  <si>
    <t>[3] ZEST. NASADEK+KLUCZ Z ADAPT. 1/4,3/8 14SZT</t>
  </si>
  <si>
    <t>[3] ZEST. NASADEK+KLUCZ Z ADAPT. 1/4,3/8 21SZT</t>
  </si>
  <si>
    <t>[3] RĘKOJEŚĆ DO NASADEK Z BLOKADĄ</t>
  </si>
  <si>
    <t>[3] SZCZYPCE DO RUR 180MM</t>
  </si>
  <si>
    <t>[3] SZCZYPCE DO RUR 240MM</t>
  </si>
  <si>
    <t>[3] MŁOTEK DO GWOŹDZI ZE SZPONEM</t>
  </si>
  <si>
    <t>[3] NOŻ Z WYMIENNYMI OSTRZAMI</t>
  </si>
  <si>
    <t>[3] NOŻYCE DO BLACHY (CIĘCIE PROSTE)</t>
  </si>
  <si>
    <t>[3] NOŻYCE DO BLACHY (CIĘCIE W LEWO)</t>
  </si>
  <si>
    <t>[3] NOŻYCE DO BLACHY (CIĘCIE W PRAWO)</t>
  </si>
  <si>
    <t>[3] NOŻYCE DO BLACHY (BULLDOG)</t>
  </si>
  <si>
    <t>[3] ZESTAW GWINTOWNIKÓW 40SZT</t>
  </si>
  <si>
    <t>[3] OBSADA DO GWINTOWNIKÓW ZEWNĘTRZNYCH</t>
  </si>
  <si>
    <t>[3] UCHWYT DO GWINTOWNIKÓW WEWNĘTRZNYCH</t>
  </si>
  <si>
    <t>[3] ADAPTER DO GWINTOWNIKÓW ZEWNĘTRZNYCH</t>
  </si>
  <si>
    <t>[3] ZESTAW KLUCZY IMBUSOWYCH 9SZT</t>
  </si>
  <si>
    <t>[3] WKRĘTAK PH1</t>
  </si>
  <si>
    <t>[3] WKRĘTAK PH2</t>
  </si>
  <si>
    <t>[3] WKRĘTAK PH3</t>
  </si>
  <si>
    <t>[3] WKRĘTAK PZ1</t>
  </si>
  <si>
    <t>[3] WKRĘTAK PZ2</t>
  </si>
  <si>
    <t>[3] WKRĘTAK PZ3</t>
  </si>
  <si>
    <t>[3] WKRĘTAK T10</t>
  </si>
  <si>
    <t>[3] WKRĘTAK T15</t>
  </si>
  <si>
    <t>[3] WKRĘTAK T20</t>
  </si>
  <si>
    <t>[3] WKRĘTAK T25</t>
  </si>
  <si>
    <t>[3] WKRĘTAK T30</t>
  </si>
  <si>
    <t>[3] WKRĘTAK PŁASKI 4MM</t>
  </si>
  <si>
    <t>[3] WKRĘTAK PŁASKI 5,5MM</t>
  </si>
  <si>
    <t>[3] WKRĘTAK PŁASKI 6,5MM</t>
  </si>
  <si>
    <t>[3] WKRĘTAK PŁASKI 8MM</t>
  </si>
  <si>
    <t>[3] WKRĘTAK DO POBIJANIA PH1</t>
  </si>
  <si>
    <t>[3] WKRĘTAK DO POBIJANIA PH2</t>
  </si>
  <si>
    <t>[3] WKRĘTAK DO POBIJANIA PH3</t>
  </si>
  <si>
    <t>[3] WKRĘTAK DO POBIJANIA PZ1</t>
  </si>
  <si>
    <t>[3] WKRĘTAK DO POBIJANIA PZ2</t>
  </si>
  <si>
    <t>[3] WKRĘTAK DO POBIJANIA PZ3</t>
  </si>
  <si>
    <t>[3] WKRĘTAK PŁASKI DO POBIJANIA 5,5MM</t>
  </si>
  <si>
    <t>[3] WKRĘTAK PŁASKI DO POBIJANIA 6,5MM</t>
  </si>
  <si>
    <t>[3] WKRĘTAK PŁASKI DO POBIJANIA 8,0MM</t>
  </si>
  <si>
    <r>
      <t xml:space="preserve">Cennik narzędzi ręcznych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>ważny od 12 lutego 2021 r. do odwołania</t>
    </r>
    <r>
      <rPr>
        <b/>
        <sz val="24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</si>
</sst>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A9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</cellStyleXfs>
  <cellXfs count="19">
    <xf numFmtId="0" fontId="0" fillId="0" borderId="0" xfId="0"/>
    <xf numFmtId="49" fontId="0" fillId="0" borderId="0" xfId="0" applyNumberFormat="1"/>
    <xf numFmtId="164" fontId="0" fillId="0" borderId="0" xfId="0" applyNumberFormat="1" applyFill="1"/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/>
    <xf numFmtId="49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3" xr:uid="{00000000-0005-0000-0000-000003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99FF"/>
      <color rgb="FF366092"/>
      <color rgb="FF538DD5"/>
      <color rgb="FF3366FF"/>
      <color rgb="FF6699FF"/>
      <color rgb="FF33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1124916</xdr:colOff>
      <xdr:row>2</xdr:row>
      <xdr:rowOff>9524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7D4A283-3A7B-4C74-A585-7B949D1EA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866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794E-C968-4023-9C0C-0AC57CC63EA4}">
  <dimension ref="A1:I74"/>
  <sheetViews>
    <sheetView tabSelected="1" view="pageBreakPreview" zoomScaleNormal="100" zoomScaleSheetLayoutView="100" workbookViewId="0">
      <selection activeCell="B1" sqref="B1:I3"/>
    </sheetView>
  </sheetViews>
  <sheetFormatPr defaultRowHeight="15"/>
  <cols>
    <col min="1" max="1" width="11.140625" style="1" customWidth="1"/>
    <col min="2" max="2" width="50.7109375" customWidth="1"/>
    <col min="3" max="3" width="31.5703125" customWidth="1"/>
    <col min="4" max="5" width="11.42578125" style="2" customWidth="1"/>
    <col min="6" max="6" width="55" customWidth="1"/>
    <col min="7" max="7" width="13.140625" customWidth="1"/>
    <col min="8" max="8" width="8.85546875" customWidth="1"/>
    <col min="9" max="9" width="11.7109375" style="11" customWidth="1"/>
  </cols>
  <sheetData>
    <row r="1" spans="1:9" ht="24.75" customHeight="1">
      <c r="B1" s="16" t="s">
        <v>221</v>
      </c>
      <c r="C1" s="16"/>
      <c r="D1" s="16"/>
      <c r="E1" s="16"/>
      <c r="F1" s="16"/>
      <c r="G1" s="16"/>
      <c r="H1" s="16"/>
      <c r="I1" s="16"/>
    </row>
    <row r="2" spans="1:9" ht="24.75" customHeight="1">
      <c r="B2" s="16"/>
      <c r="C2" s="16"/>
      <c r="D2" s="16"/>
      <c r="E2" s="16"/>
      <c r="F2" s="16"/>
      <c r="G2" s="16"/>
      <c r="H2" s="16"/>
      <c r="I2" s="16"/>
    </row>
    <row r="3" spans="1:9" ht="25.5" customHeight="1">
      <c r="B3" s="16"/>
      <c r="C3" s="16"/>
      <c r="D3" s="16"/>
      <c r="E3" s="16"/>
      <c r="F3" s="16"/>
      <c r="G3" s="16"/>
      <c r="H3" s="16"/>
      <c r="I3" s="16"/>
    </row>
    <row r="4" spans="1:9" s="6" customFormat="1" ht="38.25">
      <c r="A4" s="8" t="s">
        <v>1</v>
      </c>
      <c r="B4" s="17" t="s">
        <v>2</v>
      </c>
      <c r="C4" s="18"/>
      <c r="D4" s="9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</row>
    <row r="5" spans="1:9" s="5" customFormat="1">
      <c r="A5" s="10" t="s">
        <v>10</v>
      </c>
      <c r="B5" s="4" t="s">
        <v>155</v>
      </c>
      <c r="C5" s="4" t="s">
        <v>0</v>
      </c>
      <c r="D5" s="3">
        <v>290</v>
      </c>
      <c r="E5" s="3">
        <f t="shared" ref="E5" si="0">ROUND((D5*1.23),2)</f>
        <v>356.7</v>
      </c>
      <c r="F5" s="12" t="s">
        <v>0</v>
      </c>
      <c r="G5" s="13" t="s">
        <v>82</v>
      </c>
      <c r="H5" s="4"/>
      <c r="I5" s="14" t="s">
        <v>153</v>
      </c>
    </row>
    <row r="6" spans="1:9" s="5" customFormat="1">
      <c r="A6" s="10" t="s">
        <v>11</v>
      </c>
      <c r="B6" s="4" t="s">
        <v>156</v>
      </c>
      <c r="C6" s="4" t="s">
        <v>0</v>
      </c>
      <c r="D6" s="3">
        <v>59</v>
      </c>
      <c r="E6" s="3">
        <f t="shared" ref="E6:E7" si="1">ROUND((D6*1.23),2)</f>
        <v>72.569999999999993</v>
      </c>
      <c r="F6" s="12" t="s">
        <v>0</v>
      </c>
      <c r="G6" s="13" t="s">
        <v>135</v>
      </c>
      <c r="H6" s="4"/>
      <c r="I6" s="14" t="s">
        <v>153</v>
      </c>
    </row>
    <row r="7" spans="1:9" s="5" customFormat="1">
      <c r="A7" s="10" t="s">
        <v>12</v>
      </c>
      <c r="B7" s="4" t="s">
        <v>157</v>
      </c>
      <c r="C7" s="4" t="s">
        <v>13</v>
      </c>
      <c r="D7" s="3">
        <v>366</v>
      </c>
      <c r="E7" s="3">
        <f t="shared" si="1"/>
        <v>450.18</v>
      </c>
      <c r="F7" s="12" t="s">
        <v>9</v>
      </c>
      <c r="G7" s="13" t="s">
        <v>143</v>
      </c>
      <c r="H7" s="4"/>
      <c r="I7" s="14" t="s">
        <v>153</v>
      </c>
    </row>
    <row r="8" spans="1:9" s="5" customFormat="1">
      <c r="A8" s="10" t="s">
        <v>14</v>
      </c>
      <c r="B8" s="4" t="s">
        <v>158</v>
      </c>
      <c r="C8" s="4" t="s">
        <v>13</v>
      </c>
      <c r="D8" s="3">
        <v>346</v>
      </c>
      <c r="E8" s="3">
        <f t="shared" ref="E8:E9" si="2">ROUND((D8*1.23),2)</f>
        <v>425.58</v>
      </c>
      <c r="F8" s="12" t="s">
        <v>9</v>
      </c>
      <c r="G8" s="13" t="s">
        <v>142</v>
      </c>
      <c r="H8" s="4"/>
      <c r="I8" s="14" t="s">
        <v>153</v>
      </c>
    </row>
    <row r="9" spans="1:9" s="5" customFormat="1">
      <c r="A9" s="10" t="s">
        <v>15</v>
      </c>
      <c r="B9" s="4" t="s">
        <v>159</v>
      </c>
      <c r="C9" s="4" t="s">
        <v>13</v>
      </c>
      <c r="D9" s="3">
        <v>366</v>
      </c>
      <c r="E9" s="3">
        <f t="shared" si="2"/>
        <v>450.18</v>
      </c>
      <c r="F9" s="12" t="s">
        <v>9</v>
      </c>
      <c r="G9" s="13" t="s">
        <v>144</v>
      </c>
      <c r="H9" s="4"/>
      <c r="I9" s="14" t="s">
        <v>153</v>
      </c>
    </row>
    <row r="10" spans="1:9" s="5" customFormat="1">
      <c r="A10" s="10" t="s">
        <v>16</v>
      </c>
      <c r="B10" s="4" t="s">
        <v>160</v>
      </c>
      <c r="C10" s="4" t="s">
        <v>0</v>
      </c>
      <c r="D10" s="3">
        <v>70</v>
      </c>
      <c r="E10" s="3">
        <f t="shared" ref="E10:E13" si="3">ROUND((D10*1.23),2)</f>
        <v>86.1</v>
      </c>
      <c r="F10" s="12" t="s">
        <v>0</v>
      </c>
      <c r="G10" s="13" t="s">
        <v>141</v>
      </c>
      <c r="H10" s="4"/>
      <c r="I10" s="14" t="s">
        <v>153</v>
      </c>
    </row>
    <row r="11" spans="1:9" s="5" customFormat="1">
      <c r="A11" s="10" t="s">
        <v>17</v>
      </c>
      <c r="B11" s="4" t="s">
        <v>161</v>
      </c>
      <c r="C11" s="4" t="s">
        <v>0</v>
      </c>
      <c r="D11" s="3">
        <v>89</v>
      </c>
      <c r="E11" s="3">
        <f t="shared" si="3"/>
        <v>109.47</v>
      </c>
      <c r="F11" s="12" t="s">
        <v>0</v>
      </c>
      <c r="G11" s="13" t="s">
        <v>140</v>
      </c>
      <c r="H11" s="4"/>
      <c r="I11" s="14"/>
    </row>
    <row r="12" spans="1:9" s="5" customFormat="1">
      <c r="A12" s="10" t="s">
        <v>18</v>
      </c>
      <c r="B12" s="4" t="s">
        <v>162</v>
      </c>
      <c r="C12" s="4" t="s">
        <v>0</v>
      </c>
      <c r="D12" s="3">
        <v>99</v>
      </c>
      <c r="E12" s="3">
        <f t="shared" si="3"/>
        <v>121.77</v>
      </c>
      <c r="F12" s="12" t="s">
        <v>0</v>
      </c>
      <c r="G12" s="13" t="s">
        <v>139</v>
      </c>
      <c r="H12" s="4"/>
      <c r="I12" s="14" t="s">
        <v>153</v>
      </c>
    </row>
    <row r="13" spans="1:9" s="5" customFormat="1">
      <c r="A13" s="10" t="s">
        <v>19</v>
      </c>
      <c r="B13" s="4" t="s">
        <v>163</v>
      </c>
      <c r="C13" s="4" t="s">
        <v>0</v>
      </c>
      <c r="D13" s="3">
        <v>144</v>
      </c>
      <c r="E13" s="3">
        <f t="shared" si="3"/>
        <v>177.12</v>
      </c>
      <c r="F13" s="12" t="s">
        <v>0</v>
      </c>
      <c r="G13" s="13" t="s">
        <v>138</v>
      </c>
      <c r="H13" s="4"/>
      <c r="I13" s="14" t="s">
        <v>153</v>
      </c>
    </row>
    <row r="14" spans="1:9" s="5" customFormat="1">
      <c r="A14" s="10" t="s">
        <v>20</v>
      </c>
      <c r="B14" s="4" t="s">
        <v>164</v>
      </c>
      <c r="C14" s="4" t="s">
        <v>0</v>
      </c>
      <c r="D14" s="3">
        <v>44</v>
      </c>
      <c r="E14" s="3">
        <f t="shared" ref="E14:E35" si="4">ROUND((D14*1.23),2)</f>
        <v>54.12</v>
      </c>
      <c r="F14" s="12" t="s">
        <v>0</v>
      </c>
      <c r="G14" s="13" t="s">
        <v>132</v>
      </c>
      <c r="H14" s="4"/>
      <c r="I14" s="14" t="s">
        <v>153</v>
      </c>
    </row>
    <row r="15" spans="1:9" s="5" customFormat="1">
      <c r="A15" s="10" t="s">
        <v>21</v>
      </c>
      <c r="B15" s="4" t="s">
        <v>165</v>
      </c>
      <c r="C15" s="4" t="s">
        <v>0</v>
      </c>
      <c r="D15" s="3">
        <v>55</v>
      </c>
      <c r="E15" s="3">
        <f t="shared" si="4"/>
        <v>67.650000000000006</v>
      </c>
      <c r="F15" s="12" t="s">
        <v>0</v>
      </c>
      <c r="G15" s="13" t="s">
        <v>133</v>
      </c>
      <c r="H15" s="4"/>
      <c r="I15" s="14" t="s">
        <v>153</v>
      </c>
    </row>
    <row r="16" spans="1:9" s="5" customFormat="1">
      <c r="A16" s="10" t="s">
        <v>22</v>
      </c>
      <c r="B16" s="4" t="s">
        <v>166</v>
      </c>
      <c r="C16" s="4" t="s">
        <v>0</v>
      </c>
      <c r="D16" s="3">
        <v>72</v>
      </c>
      <c r="E16" s="3">
        <f t="shared" si="4"/>
        <v>88.56</v>
      </c>
      <c r="F16" s="12" t="s">
        <v>0</v>
      </c>
      <c r="G16" s="13" t="s">
        <v>131</v>
      </c>
      <c r="H16" s="4"/>
      <c r="I16" s="14" t="s">
        <v>153</v>
      </c>
    </row>
    <row r="17" spans="1:9" s="5" customFormat="1">
      <c r="A17" s="10" t="s">
        <v>23</v>
      </c>
      <c r="B17" s="4" t="s">
        <v>167</v>
      </c>
      <c r="C17" s="4" t="s">
        <v>0</v>
      </c>
      <c r="D17" s="3">
        <v>92</v>
      </c>
      <c r="E17" s="3">
        <f t="shared" si="4"/>
        <v>113.16</v>
      </c>
      <c r="F17" s="12" t="s">
        <v>0</v>
      </c>
      <c r="G17" s="13" t="s">
        <v>118</v>
      </c>
      <c r="H17" s="4"/>
      <c r="I17" s="14" t="s">
        <v>153</v>
      </c>
    </row>
    <row r="18" spans="1:9" s="5" customFormat="1">
      <c r="A18" s="10" t="s">
        <v>24</v>
      </c>
      <c r="B18" s="4" t="s">
        <v>168</v>
      </c>
      <c r="C18" s="4" t="s">
        <v>25</v>
      </c>
      <c r="D18" s="3">
        <v>159.80000000000001</v>
      </c>
      <c r="E18" s="3">
        <f t="shared" si="4"/>
        <v>196.55</v>
      </c>
      <c r="F18" s="12" t="s">
        <v>0</v>
      </c>
      <c r="G18" s="13" t="s">
        <v>86</v>
      </c>
      <c r="H18" s="4"/>
      <c r="I18" s="14"/>
    </row>
    <row r="19" spans="1:9" s="5" customFormat="1">
      <c r="A19" s="10" t="s">
        <v>26</v>
      </c>
      <c r="B19" s="4" t="s">
        <v>169</v>
      </c>
      <c r="C19" s="4" t="s">
        <v>0</v>
      </c>
      <c r="D19" s="3">
        <v>112.3</v>
      </c>
      <c r="E19" s="3">
        <f t="shared" si="4"/>
        <v>138.13</v>
      </c>
      <c r="F19" s="12" t="s">
        <v>0</v>
      </c>
      <c r="G19" s="13" t="s">
        <v>83</v>
      </c>
      <c r="H19" s="4"/>
      <c r="I19" s="14"/>
    </row>
    <row r="20" spans="1:9" s="5" customFormat="1">
      <c r="A20" s="10" t="s">
        <v>27</v>
      </c>
      <c r="B20" s="4" t="s">
        <v>170</v>
      </c>
      <c r="C20" s="4" t="s">
        <v>0</v>
      </c>
      <c r="D20" s="3">
        <v>82</v>
      </c>
      <c r="E20" s="3">
        <f t="shared" si="4"/>
        <v>100.86</v>
      </c>
      <c r="F20" s="12" t="s">
        <v>0</v>
      </c>
      <c r="G20" s="13" t="s">
        <v>102</v>
      </c>
      <c r="H20" s="4"/>
      <c r="I20" s="14" t="s">
        <v>153</v>
      </c>
    </row>
    <row r="21" spans="1:9" s="5" customFormat="1">
      <c r="A21" s="10" t="s">
        <v>28</v>
      </c>
      <c r="B21" s="4" t="s">
        <v>171</v>
      </c>
      <c r="C21" s="4" t="s">
        <v>0</v>
      </c>
      <c r="D21" s="3">
        <v>98</v>
      </c>
      <c r="E21" s="3">
        <f t="shared" si="4"/>
        <v>120.54</v>
      </c>
      <c r="F21" s="12" t="s">
        <v>0</v>
      </c>
      <c r="G21" s="13" t="s">
        <v>99</v>
      </c>
      <c r="H21" s="4"/>
      <c r="I21" s="14" t="s">
        <v>153</v>
      </c>
    </row>
    <row r="22" spans="1:9" s="5" customFormat="1">
      <c r="A22" s="10" t="s">
        <v>29</v>
      </c>
      <c r="B22" s="4" t="s">
        <v>172</v>
      </c>
      <c r="C22" s="4" t="s">
        <v>0</v>
      </c>
      <c r="D22" s="3">
        <v>48</v>
      </c>
      <c r="E22" s="3">
        <f t="shared" si="4"/>
        <v>59.04</v>
      </c>
      <c r="F22" s="12" t="s">
        <v>0</v>
      </c>
      <c r="G22" s="13" t="s">
        <v>137</v>
      </c>
      <c r="H22" s="4"/>
      <c r="I22" s="14" t="s">
        <v>153</v>
      </c>
    </row>
    <row r="23" spans="1:9" s="5" customFormat="1">
      <c r="A23" s="10" t="s">
        <v>30</v>
      </c>
      <c r="B23" s="4" t="s">
        <v>173</v>
      </c>
      <c r="C23" s="4" t="s">
        <v>0</v>
      </c>
      <c r="D23" s="3">
        <v>9.5</v>
      </c>
      <c r="E23" s="3">
        <f t="shared" si="4"/>
        <v>11.69</v>
      </c>
      <c r="F23" s="12" t="s">
        <v>0</v>
      </c>
      <c r="G23" s="13" t="s">
        <v>136</v>
      </c>
      <c r="H23" s="4"/>
      <c r="I23" s="14" t="s">
        <v>153</v>
      </c>
    </row>
    <row r="24" spans="1:9" s="5" customFormat="1">
      <c r="A24" s="10" t="s">
        <v>31</v>
      </c>
      <c r="B24" s="4" t="s">
        <v>174</v>
      </c>
      <c r="C24" s="4" t="s">
        <v>32</v>
      </c>
      <c r="D24" s="3">
        <v>227.6</v>
      </c>
      <c r="E24" s="3">
        <f t="shared" si="4"/>
        <v>279.95</v>
      </c>
      <c r="F24" s="12" t="s">
        <v>0</v>
      </c>
      <c r="G24" s="13" t="s">
        <v>84</v>
      </c>
      <c r="H24" s="4"/>
      <c r="I24" s="14"/>
    </row>
    <row r="25" spans="1:9" s="5" customFormat="1">
      <c r="A25" s="10" t="s">
        <v>33</v>
      </c>
      <c r="B25" s="4" t="s">
        <v>175</v>
      </c>
      <c r="C25" s="4" t="s">
        <v>34</v>
      </c>
      <c r="D25" s="3">
        <v>131.5</v>
      </c>
      <c r="E25" s="3">
        <f t="shared" si="4"/>
        <v>161.75</v>
      </c>
      <c r="F25" s="12" t="s">
        <v>0</v>
      </c>
      <c r="G25" s="13" t="s">
        <v>85</v>
      </c>
      <c r="H25" s="4"/>
      <c r="I25" s="14"/>
    </row>
    <row r="26" spans="1:9" s="5" customFormat="1">
      <c r="A26" s="10" t="s">
        <v>35</v>
      </c>
      <c r="B26" s="4" t="s">
        <v>176</v>
      </c>
      <c r="C26" s="4" t="s">
        <v>151</v>
      </c>
      <c r="D26" s="3">
        <v>80.8</v>
      </c>
      <c r="E26" s="3">
        <f t="shared" si="4"/>
        <v>99.38</v>
      </c>
      <c r="F26" s="12" t="s">
        <v>0</v>
      </c>
      <c r="G26" s="13" t="s">
        <v>107</v>
      </c>
      <c r="H26" s="4"/>
      <c r="I26" s="14"/>
    </row>
    <row r="27" spans="1:9" s="5" customFormat="1">
      <c r="A27" s="10" t="s">
        <v>36</v>
      </c>
      <c r="B27" s="4" t="s">
        <v>177</v>
      </c>
      <c r="C27" s="4" t="s">
        <v>152</v>
      </c>
      <c r="D27" s="3">
        <v>105</v>
      </c>
      <c r="E27" s="3">
        <f t="shared" si="4"/>
        <v>129.15</v>
      </c>
      <c r="F27" s="12" t="s">
        <v>0</v>
      </c>
      <c r="G27" s="13" t="s">
        <v>100</v>
      </c>
      <c r="H27" s="4"/>
      <c r="I27" s="14"/>
    </row>
    <row r="28" spans="1:9" s="5" customFormat="1">
      <c r="A28" s="10" t="s">
        <v>37</v>
      </c>
      <c r="B28" s="4" t="s">
        <v>178</v>
      </c>
      <c r="C28" s="4" t="s">
        <v>0</v>
      </c>
      <c r="D28" s="3">
        <v>195.8</v>
      </c>
      <c r="E28" s="3">
        <f t="shared" si="4"/>
        <v>240.83</v>
      </c>
      <c r="F28" s="12" t="s">
        <v>0</v>
      </c>
      <c r="G28" s="13" t="s">
        <v>93</v>
      </c>
      <c r="H28" s="4"/>
      <c r="I28" s="14"/>
    </row>
    <row r="29" spans="1:9" s="5" customFormat="1">
      <c r="A29" s="10" t="s">
        <v>38</v>
      </c>
      <c r="B29" s="4" t="s">
        <v>179</v>
      </c>
      <c r="C29" s="4" t="s">
        <v>0</v>
      </c>
      <c r="D29" s="3">
        <v>235</v>
      </c>
      <c r="E29" s="3">
        <f t="shared" si="4"/>
        <v>289.05</v>
      </c>
      <c r="F29" s="12" t="s">
        <v>0</v>
      </c>
      <c r="G29" s="13" t="s">
        <v>101</v>
      </c>
      <c r="H29" s="4"/>
      <c r="I29" s="14"/>
    </row>
    <row r="30" spans="1:9" s="5" customFormat="1">
      <c r="A30" s="10" t="s">
        <v>39</v>
      </c>
      <c r="B30" s="4" t="s">
        <v>180</v>
      </c>
      <c r="C30" s="4" t="s">
        <v>0</v>
      </c>
      <c r="D30" s="3">
        <v>365.5</v>
      </c>
      <c r="E30" s="3">
        <f t="shared" si="4"/>
        <v>449.57</v>
      </c>
      <c r="F30" s="12" t="s">
        <v>0</v>
      </c>
      <c r="G30" s="13" t="s">
        <v>96</v>
      </c>
      <c r="H30" s="4"/>
      <c r="I30" s="14"/>
    </row>
    <row r="31" spans="1:9" s="5" customFormat="1">
      <c r="A31" s="10" t="s">
        <v>40</v>
      </c>
      <c r="B31" s="4" t="s">
        <v>181</v>
      </c>
      <c r="C31" s="4" t="s">
        <v>41</v>
      </c>
      <c r="D31" s="3">
        <v>169.5</v>
      </c>
      <c r="E31" s="3">
        <f t="shared" si="4"/>
        <v>208.49</v>
      </c>
      <c r="F31" s="12" t="s">
        <v>0</v>
      </c>
      <c r="G31" s="13" t="s">
        <v>105</v>
      </c>
      <c r="H31" s="4"/>
      <c r="I31" s="14"/>
    </row>
    <row r="32" spans="1:9" s="5" customFormat="1">
      <c r="A32" s="10" t="s">
        <v>42</v>
      </c>
      <c r="B32" s="4" t="s">
        <v>182</v>
      </c>
      <c r="C32" s="4" t="s">
        <v>43</v>
      </c>
      <c r="D32" s="3">
        <v>198</v>
      </c>
      <c r="E32" s="3">
        <f t="shared" si="4"/>
        <v>243.54</v>
      </c>
      <c r="F32" s="12" t="s">
        <v>0</v>
      </c>
      <c r="G32" s="13" t="s">
        <v>97</v>
      </c>
      <c r="H32" s="4"/>
      <c r="I32" s="14"/>
    </row>
    <row r="33" spans="1:9" s="5" customFormat="1">
      <c r="A33" s="10" t="s">
        <v>44</v>
      </c>
      <c r="B33" s="4" t="s">
        <v>183</v>
      </c>
      <c r="C33" s="4" t="s">
        <v>0</v>
      </c>
      <c r="D33" s="3">
        <v>113</v>
      </c>
      <c r="E33" s="3">
        <f t="shared" si="4"/>
        <v>138.99</v>
      </c>
      <c r="F33" s="12" t="s">
        <v>0</v>
      </c>
      <c r="G33" s="13" t="s">
        <v>108</v>
      </c>
      <c r="H33" s="4"/>
      <c r="I33" s="14"/>
    </row>
    <row r="34" spans="1:9" s="5" customFormat="1">
      <c r="A34" s="10" t="s">
        <v>45</v>
      </c>
      <c r="B34" s="4" t="s">
        <v>184</v>
      </c>
      <c r="C34" s="4" t="s">
        <v>0</v>
      </c>
      <c r="D34" s="3">
        <v>120.8</v>
      </c>
      <c r="E34" s="3">
        <f t="shared" si="4"/>
        <v>148.58000000000001</v>
      </c>
      <c r="F34" s="12" t="s">
        <v>0</v>
      </c>
      <c r="G34" s="13" t="s">
        <v>90</v>
      </c>
      <c r="H34" s="4"/>
      <c r="I34" s="14"/>
    </row>
    <row r="35" spans="1:9" s="5" customFormat="1">
      <c r="A35" s="10" t="s">
        <v>46</v>
      </c>
      <c r="B35" s="4" t="s">
        <v>185</v>
      </c>
      <c r="C35" s="4" t="s">
        <v>0</v>
      </c>
      <c r="D35" s="3">
        <v>130</v>
      </c>
      <c r="E35" s="3">
        <f t="shared" si="4"/>
        <v>159.9</v>
      </c>
      <c r="F35" s="12" t="s">
        <v>0</v>
      </c>
      <c r="G35" s="13" t="s">
        <v>89</v>
      </c>
      <c r="H35" s="4"/>
      <c r="I35" s="14"/>
    </row>
    <row r="36" spans="1:9" s="5" customFormat="1">
      <c r="A36" s="10" t="s">
        <v>47</v>
      </c>
      <c r="B36" s="4" t="s">
        <v>171</v>
      </c>
      <c r="C36" s="4" t="s">
        <v>0</v>
      </c>
      <c r="D36" s="3">
        <v>177.5</v>
      </c>
      <c r="E36" s="3">
        <f t="shared" ref="E36:E67" si="5">ROUND((D36*1.23),2)</f>
        <v>218.33</v>
      </c>
      <c r="F36" s="12" t="s">
        <v>0</v>
      </c>
      <c r="G36" s="13" t="s">
        <v>91</v>
      </c>
      <c r="H36" s="4"/>
      <c r="I36" s="14"/>
    </row>
    <row r="37" spans="1:9" s="5" customFormat="1">
      <c r="A37" s="10" t="s">
        <v>48</v>
      </c>
      <c r="B37" s="4" t="s">
        <v>186</v>
      </c>
      <c r="C37" s="4" t="s">
        <v>0</v>
      </c>
      <c r="D37" s="3">
        <v>130</v>
      </c>
      <c r="E37" s="3">
        <f t="shared" si="5"/>
        <v>159.9</v>
      </c>
      <c r="F37" s="12" t="s">
        <v>0</v>
      </c>
      <c r="G37" s="13" t="s">
        <v>124</v>
      </c>
      <c r="H37" s="4"/>
      <c r="I37" s="14"/>
    </row>
    <row r="38" spans="1:9" s="5" customFormat="1">
      <c r="A38" s="10" t="s">
        <v>49</v>
      </c>
      <c r="B38" s="4" t="s">
        <v>187</v>
      </c>
      <c r="C38" s="4" t="s">
        <v>0</v>
      </c>
      <c r="D38" s="3">
        <v>48.6</v>
      </c>
      <c r="E38" s="3">
        <f t="shared" si="5"/>
        <v>59.78</v>
      </c>
      <c r="F38" s="12" t="s">
        <v>0</v>
      </c>
      <c r="G38" s="13" t="s">
        <v>134</v>
      </c>
      <c r="H38" s="4"/>
      <c r="I38" s="14"/>
    </row>
    <row r="39" spans="1:9" s="5" customFormat="1">
      <c r="A39" s="10" t="s">
        <v>50</v>
      </c>
      <c r="B39" s="4" t="s">
        <v>188</v>
      </c>
      <c r="C39" s="4" t="s">
        <v>0</v>
      </c>
      <c r="D39" s="3">
        <v>66.900000000000006</v>
      </c>
      <c r="E39" s="3">
        <f t="shared" si="5"/>
        <v>82.29</v>
      </c>
      <c r="F39" s="12" t="s">
        <v>0</v>
      </c>
      <c r="G39" s="13" t="s">
        <v>106</v>
      </c>
      <c r="H39" s="4"/>
      <c r="I39" s="14"/>
    </row>
    <row r="40" spans="1:9" s="5" customFormat="1">
      <c r="A40" s="10" t="s">
        <v>51</v>
      </c>
      <c r="B40" s="4" t="s">
        <v>189</v>
      </c>
      <c r="C40" s="4" t="s">
        <v>0</v>
      </c>
      <c r="D40" s="3">
        <v>66.900000000000006</v>
      </c>
      <c r="E40" s="3">
        <f t="shared" si="5"/>
        <v>82.29</v>
      </c>
      <c r="F40" s="12" t="s">
        <v>0</v>
      </c>
      <c r="G40" s="13" t="s">
        <v>109</v>
      </c>
      <c r="H40" s="4"/>
      <c r="I40" s="14"/>
    </row>
    <row r="41" spans="1:9" s="5" customFormat="1">
      <c r="A41" s="10" t="s">
        <v>52</v>
      </c>
      <c r="B41" s="4" t="s">
        <v>190</v>
      </c>
      <c r="C41" s="4" t="s">
        <v>0</v>
      </c>
      <c r="D41" s="3">
        <v>66.900000000000006</v>
      </c>
      <c r="E41" s="3">
        <f t="shared" si="5"/>
        <v>82.29</v>
      </c>
      <c r="F41" s="12" t="s">
        <v>0</v>
      </c>
      <c r="G41" s="13" t="s">
        <v>111</v>
      </c>
      <c r="H41" s="4"/>
      <c r="I41" s="14"/>
    </row>
    <row r="42" spans="1:9" s="5" customFormat="1">
      <c r="A42" s="10" t="s">
        <v>53</v>
      </c>
      <c r="B42" s="4" t="s">
        <v>191</v>
      </c>
      <c r="C42" s="4" t="s">
        <v>0</v>
      </c>
      <c r="D42" s="3">
        <v>69.400000000000006</v>
      </c>
      <c r="E42" s="3">
        <f t="shared" si="5"/>
        <v>85.36</v>
      </c>
      <c r="F42" s="12" t="s">
        <v>0</v>
      </c>
      <c r="G42" s="13" t="s">
        <v>113</v>
      </c>
      <c r="H42" s="4"/>
      <c r="I42" s="14"/>
    </row>
    <row r="43" spans="1:9" s="5" customFormat="1">
      <c r="A43" s="10" t="s">
        <v>54</v>
      </c>
      <c r="B43" s="4" t="s">
        <v>192</v>
      </c>
      <c r="C43" s="4" t="s">
        <v>0</v>
      </c>
      <c r="D43" s="3">
        <v>464.9</v>
      </c>
      <c r="E43" s="3">
        <f t="shared" si="5"/>
        <v>571.83000000000004</v>
      </c>
      <c r="F43" s="12" t="s">
        <v>0</v>
      </c>
      <c r="G43" s="13" t="s">
        <v>116</v>
      </c>
      <c r="H43" s="4"/>
      <c r="I43" s="14"/>
    </row>
    <row r="44" spans="1:9" s="5" customFormat="1">
      <c r="A44" s="10" t="s">
        <v>55</v>
      </c>
      <c r="B44" s="4" t="s">
        <v>193</v>
      </c>
      <c r="C44" s="4" t="s">
        <v>0</v>
      </c>
      <c r="D44" s="3">
        <v>82.6</v>
      </c>
      <c r="E44" s="3">
        <f t="shared" si="5"/>
        <v>101.6</v>
      </c>
      <c r="F44" s="12" t="s">
        <v>0</v>
      </c>
      <c r="G44" s="13" t="s">
        <v>120</v>
      </c>
      <c r="H44" s="4"/>
      <c r="I44" s="14"/>
    </row>
    <row r="45" spans="1:9" s="5" customFormat="1">
      <c r="A45" s="10" t="s">
        <v>56</v>
      </c>
      <c r="B45" s="4" t="s">
        <v>194</v>
      </c>
      <c r="C45" s="4" t="s">
        <v>0</v>
      </c>
      <c r="D45" s="3">
        <v>117.5</v>
      </c>
      <c r="E45" s="3">
        <f t="shared" si="5"/>
        <v>144.53</v>
      </c>
      <c r="F45" s="12" t="s">
        <v>0</v>
      </c>
      <c r="G45" s="13" t="s">
        <v>119</v>
      </c>
      <c r="H45" s="4"/>
      <c r="I45" s="14"/>
    </row>
    <row r="46" spans="1:9" s="5" customFormat="1">
      <c r="A46" s="10" t="s">
        <v>57</v>
      </c>
      <c r="B46" s="4" t="s">
        <v>195</v>
      </c>
      <c r="C46" s="4" t="s">
        <v>0</v>
      </c>
      <c r="D46" s="3">
        <v>53.5</v>
      </c>
      <c r="E46" s="3">
        <f t="shared" si="5"/>
        <v>65.81</v>
      </c>
      <c r="F46" s="12" t="s">
        <v>0</v>
      </c>
      <c r="G46" s="13" t="s">
        <v>112</v>
      </c>
      <c r="H46" s="4"/>
      <c r="I46" s="14"/>
    </row>
    <row r="47" spans="1:9" s="5" customFormat="1">
      <c r="A47" s="10" t="s">
        <v>58</v>
      </c>
      <c r="B47" s="4" t="s">
        <v>196</v>
      </c>
      <c r="C47" s="4" t="s">
        <v>59</v>
      </c>
      <c r="D47" s="3">
        <v>35</v>
      </c>
      <c r="E47" s="3">
        <f t="shared" si="5"/>
        <v>43.05</v>
      </c>
      <c r="F47" s="12" t="s">
        <v>0</v>
      </c>
      <c r="G47" s="13" t="s">
        <v>81</v>
      </c>
      <c r="H47" s="4"/>
      <c r="I47" s="14" t="s">
        <v>153</v>
      </c>
    </row>
    <row r="48" spans="1:9" s="5" customFormat="1">
      <c r="A48" s="10" t="s">
        <v>60</v>
      </c>
      <c r="B48" s="4" t="s">
        <v>197</v>
      </c>
      <c r="C48" s="4" t="s">
        <v>0</v>
      </c>
      <c r="D48" s="3">
        <v>15</v>
      </c>
      <c r="E48" s="3">
        <f t="shared" si="5"/>
        <v>18.45</v>
      </c>
      <c r="F48" s="12" t="s">
        <v>0</v>
      </c>
      <c r="G48" s="13" t="s">
        <v>110</v>
      </c>
      <c r="H48" s="4"/>
      <c r="I48" s="14" t="s">
        <v>153</v>
      </c>
    </row>
    <row r="49" spans="1:9" s="5" customFormat="1">
      <c r="A49" s="10" t="s">
        <v>61</v>
      </c>
      <c r="B49" s="4" t="s">
        <v>198</v>
      </c>
      <c r="C49" s="4" t="s">
        <v>0</v>
      </c>
      <c r="D49" s="3">
        <v>18</v>
      </c>
      <c r="E49" s="3">
        <f t="shared" si="5"/>
        <v>22.14</v>
      </c>
      <c r="F49" s="12" t="s">
        <v>0</v>
      </c>
      <c r="G49" s="13" t="s">
        <v>98</v>
      </c>
      <c r="H49" s="4"/>
      <c r="I49" s="14" t="s">
        <v>153</v>
      </c>
    </row>
    <row r="50" spans="1:9" s="5" customFormat="1">
      <c r="A50" s="10" t="s">
        <v>62</v>
      </c>
      <c r="B50" s="4" t="s">
        <v>199</v>
      </c>
      <c r="C50" s="4" t="s">
        <v>0</v>
      </c>
      <c r="D50" s="3">
        <v>25</v>
      </c>
      <c r="E50" s="3">
        <f t="shared" si="5"/>
        <v>30.75</v>
      </c>
      <c r="F50" s="12" t="s">
        <v>0</v>
      </c>
      <c r="G50" s="13" t="s">
        <v>127</v>
      </c>
      <c r="H50" s="4"/>
      <c r="I50" s="14" t="s">
        <v>153</v>
      </c>
    </row>
    <row r="51" spans="1:9" s="5" customFormat="1">
      <c r="A51" s="10" t="s">
        <v>63</v>
      </c>
      <c r="B51" s="4" t="s">
        <v>200</v>
      </c>
      <c r="C51" s="4" t="s">
        <v>0</v>
      </c>
      <c r="D51" s="3">
        <v>14</v>
      </c>
      <c r="E51" s="3">
        <f t="shared" si="5"/>
        <v>17.22</v>
      </c>
      <c r="F51" s="12" t="s">
        <v>0</v>
      </c>
      <c r="G51" s="13" t="s">
        <v>103</v>
      </c>
      <c r="H51" s="4"/>
      <c r="I51" s="14" t="s">
        <v>153</v>
      </c>
    </row>
    <row r="52" spans="1:9" s="5" customFormat="1">
      <c r="A52" s="10" t="s">
        <v>64</v>
      </c>
      <c r="B52" s="4" t="s">
        <v>201</v>
      </c>
      <c r="C52" s="4" t="s">
        <v>0</v>
      </c>
      <c r="D52" s="3">
        <v>17</v>
      </c>
      <c r="E52" s="3">
        <f t="shared" si="5"/>
        <v>20.91</v>
      </c>
      <c r="F52" s="12" t="s">
        <v>0</v>
      </c>
      <c r="G52" s="13" t="s">
        <v>104</v>
      </c>
      <c r="H52" s="4"/>
      <c r="I52" s="14" t="s">
        <v>153</v>
      </c>
    </row>
    <row r="53" spans="1:9" s="5" customFormat="1">
      <c r="A53" s="10" t="s">
        <v>65</v>
      </c>
      <c r="B53" s="4" t="s">
        <v>202</v>
      </c>
      <c r="C53" s="4" t="s">
        <v>0</v>
      </c>
      <c r="D53" s="3">
        <v>25</v>
      </c>
      <c r="E53" s="3">
        <f t="shared" si="5"/>
        <v>30.75</v>
      </c>
      <c r="F53" s="12" t="s">
        <v>0</v>
      </c>
      <c r="G53" s="13" t="s">
        <v>128</v>
      </c>
      <c r="H53" s="4"/>
      <c r="I53" s="14" t="s">
        <v>153</v>
      </c>
    </row>
    <row r="54" spans="1:9" s="5" customFormat="1">
      <c r="A54" s="10" t="s">
        <v>66</v>
      </c>
      <c r="B54" s="4" t="s">
        <v>203</v>
      </c>
      <c r="C54" s="4" t="s">
        <v>0</v>
      </c>
      <c r="D54" s="3">
        <v>16</v>
      </c>
      <c r="E54" s="3">
        <f t="shared" si="5"/>
        <v>19.68</v>
      </c>
      <c r="F54" s="12" t="s">
        <v>0</v>
      </c>
      <c r="G54" s="13" t="s">
        <v>115</v>
      </c>
      <c r="H54" s="4"/>
      <c r="I54" s="14" t="s">
        <v>153</v>
      </c>
    </row>
    <row r="55" spans="1:9" s="5" customFormat="1">
      <c r="A55" s="10" t="s">
        <v>67</v>
      </c>
      <c r="B55" s="4" t="s">
        <v>204</v>
      </c>
      <c r="C55" s="4" t="s">
        <v>0</v>
      </c>
      <c r="D55" s="3">
        <v>16</v>
      </c>
      <c r="E55" s="3">
        <f t="shared" si="5"/>
        <v>19.68</v>
      </c>
      <c r="F55" s="12" t="s">
        <v>0</v>
      </c>
      <c r="G55" s="13" t="s">
        <v>114</v>
      </c>
      <c r="H55" s="4"/>
      <c r="I55" s="14" t="s">
        <v>153</v>
      </c>
    </row>
    <row r="56" spans="1:9" s="5" customFormat="1">
      <c r="A56" s="10" t="s">
        <v>68</v>
      </c>
      <c r="B56" s="4" t="s">
        <v>205</v>
      </c>
      <c r="C56" s="4" t="s">
        <v>0</v>
      </c>
      <c r="D56" s="3">
        <v>16</v>
      </c>
      <c r="E56" s="3">
        <f t="shared" si="5"/>
        <v>19.68</v>
      </c>
      <c r="F56" s="12" t="s">
        <v>0</v>
      </c>
      <c r="G56" s="13" t="s">
        <v>126</v>
      </c>
      <c r="H56" s="4"/>
      <c r="I56" s="14" t="s">
        <v>153</v>
      </c>
    </row>
    <row r="57" spans="1:9" s="5" customFormat="1">
      <c r="A57" s="10" t="s">
        <v>69</v>
      </c>
      <c r="B57" s="4" t="s">
        <v>206</v>
      </c>
      <c r="C57" s="4" t="s">
        <v>0</v>
      </c>
      <c r="D57" s="3">
        <v>18</v>
      </c>
      <c r="E57" s="3">
        <f t="shared" si="5"/>
        <v>22.14</v>
      </c>
      <c r="F57" s="12" t="s">
        <v>0</v>
      </c>
      <c r="G57" s="13" t="s">
        <v>123</v>
      </c>
      <c r="H57" s="4"/>
      <c r="I57" s="14" t="s">
        <v>153</v>
      </c>
    </row>
    <row r="58" spans="1:9" s="5" customFormat="1">
      <c r="A58" s="10" t="s">
        <v>70</v>
      </c>
      <c r="B58" s="4" t="s">
        <v>207</v>
      </c>
      <c r="C58" s="4" t="s">
        <v>0</v>
      </c>
      <c r="D58" s="3">
        <v>18</v>
      </c>
      <c r="E58" s="3">
        <f t="shared" si="5"/>
        <v>22.14</v>
      </c>
      <c r="F58" s="12" t="s">
        <v>0</v>
      </c>
      <c r="G58" s="13" t="s">
        <v>129</v>
      </c>
      <c r="H58" s="4"/>
      <c r="I58" s="14" t="s">
        <v>153</v>
      </c>
    </row>
    <row r="59" spans="1:9" s="5" customFormat="1">
      <c r="A59" s="10" t="s">
        <v>71</v>
      </c>
      <c r="B59" s="4" t="s">
        <v>208</v>
      </c>
      <c r="C59" s="4" t="s">
        <v>0</v>
      </c>
      <c r="D59" s="3">
        <v>11</v>
      </c>
      <c r="E59" s="3">
        <f t="shared" si="5"/>
        <v>13.53</v>
      </c>
      <c r="F59" s="12" t="s">
        <v>0</v>
      </c>
      <c r="G59" s="13" t="s">
        <v>121</v>
      </c>
      <c r="H59" s="4"/>
      <c r="I59" s="14" t="s">
        <v>153</v>
      </c>
    </row>
    <row r="60" spans="1:9" s="5" customFormat="1">
      <c r="A60" s="10" t="s">
        <v>72</v>
      </c>
      <c r="B60" s="4" t="s">
        <v>209</v>
      </c>
      <c r="C60" s="4" t="s">
        <v>0</v>
      </c>
      <c r="D60" s="3">
        <v>14</v>
      </c>
      <c r="E60" s="3">
        <f t="shared" si="5"/>
        <v>17.22</v>
      </c>
      <c r="F60" s="12" t="s">
        <v>0</v>
      </c>
      <c r="G60" s="13" t="s">
        <v>95</v>
      </c>
      <c r="H60" s="4"/>
      <c r="I60" s="14" t="s">
        <v>153</v>
      </c>
    </row>
    <row r="61" spans="1:9" s="5" customFormat="1">
      <c r="A61" s="10" t="s">
        <v>73</v>
      </c>
      <c r="B61" s="4" t="s">
        <v>210</v>
      </c>
      <c r="C61" s="4" t="s">
        <v>0</v>
      </c>
      <c r="D61" s="3">
        <v>18</v>
      </c>
      <c r="E61" s="3">
        <f t="shared" si="5"/>
        <v>22.14</v>
      </c>
      <c r="F61" s="12" t="s">
        <v>0</v>
      </c>
      <c r="G61" s="13" t="s">
        <v>122</v>
      </c>
      <c r="H61" s="4"/>
      <c r="I61" s="14" t="s">
        <v>153</v>
      </c>
    </row>
    <row r="62" spans="1:9" s="5" customFormat="1">
      <c r="A62" s="10" t="s">
        <v>74</v>
      </c>
      <c r="B62" s="4" t="s">
        <v>211</v>
      </c>
      <c r="C62" s="4" t="s">
        <v>0</v>
      </c>
      <c r="D62" s="3">
        <v>25</v>
      </c>
      <c r="E62" s="3">
        <f t="shared" si="5"/>
        <v>30.75</v>
      </c>
      <c r="F62" s="12" t="s">
        <v>0</v>
      </c>
      <c r="G62" s="13" t="s">
        <v>125</v>
      </c>
      <c r="H62" s="4"/>
      <c r="I62" s="14" t="s">
        <v>153</v>
      </c>
    </row>
    <row r="63" spans="1:9" s="5" customFormat="1">
      <c r="A63" s="10" t="s">
        <v>75</v>
      </c>
      <c r="B63" s="4" t="s">
        <v>212</v>
      </c>
      <c r="C63" s="4" t="s">
        <v>0</v>
      </c>
      <c r="D63" s="3">
        <v>18</v>
      </c>
      <c r="E63" s="3">
        <f t="shared" si="5"/>
        <v>22.14</v>
      </c>
      <c r="F63" s="12" t="s">
        <v>0</v>
      </c>
      <c r="G63" s="13" t="s">
        <v>130</v>
      </c>
      <c r="H63" s="4"/>
      <c r="I63" s="14" t="s">
        <v>153</v>
      </c>
    </row>
    <row r="64" spans="1:9" s="5" customFormat="1">
      <c r="A64" s="10" t="s">
        <v>76</v>
      </c>
      <c r="B64" s="4" t="s">
        <v>213</v>
      </c>
      <c r="C64" s="4" t="s">
        <v>0</v>
      </c>
      <c r="D64" s="3">
        <v>21</v>
      </c>
      <c r="E64" s="3">
        <f t="shared" si="5"/>
        <v>25.83</v>
      </c>
      <c r="F64" s="12" t="s">
        <v>0</v>
      </c>
      <c r="G64" s="13" t="s">
        <v>88</v>
      </c>
      <c r="H64" s="4"/>
      <c r="I64" s="14" t="s">
        <v>153</v>
      </c>
    </row>
    <row r="65" spans="1:9" s="5" customFormat="1">
      <c r="A65" s="10" t="s">
        <v>77</v>
      </c>
      <c r="B65" s="4" t="s">
        <v>214</v>
      </c>
      <c r="C65" s="4" t="s">
        <v>0</v>
      </c>
      <c r="D65" s="3">
        <v>29</v>
      </c>
      <c r="E65" s="3">
        <f t="shared" si="5"/>
        <v>35.67</v>
      </c>
      <c r="F65" s="12" t="s">
        <v>0</v>
      </c>
      <c r="G65" s="13" t="s">
        <v>87</v>
      </c>
      <c r="H65" s="4"/>
      <c r="I65" s="14" t="s">
        <v>153</v>
      </c>
    </row>
    <row r="66" spans="1:9" s="5" customFormat="1">
      <c r="A66" s="10" t="s">
        <v>78</v>
      </c>
      <c r="B66" s="4" t="s">
        <v>215</v>
      </c>
      <c r="C66" s="4" t="s">
        <v>0</v>
      </c>
      <c r="D66" s="3">
        <v>18</v>
      </c>
      <c r="E66" s="3">
        <f t="shared" si="5"/>
        <v>22.14</v>
      </c>
      <c r="F66" s="12" t="s">
        <v>0</v>
      </c>
      <c r="G66" s="13" t="s">
        <v>117</v>
      </c>
      <c r="H66" s="4"/>
      <c r="I66" s="14" t="s">
        <v>153</v>
      </c>
    </row>
    <row r="67" spans="1:9" s="5" customFormat="1">
      <c r="A67" s="10" t="s">
        <v>79</v>
      </c>
      <c r="B67" s="4" t="s">
        <v>216</v>
      </c>
      <c r="C67" s="4" t="s">
        <v>0</v>
      </c>
      <c r="D67" s="3">
        <v>21</v>
      </c>
      <c r="E67" s="3">
        <f t="shared" si="5"/>
        <v>25.83</v>
      </c>
      <c r="F67" s="12" t="s">
        <v>0</v>
      </c>
      <c r="G67" s="13" t="s">
        <v>92</v>
      </c>
      <c r="H67" s="4"/>
      <c r="I67" s="14" t="s">
        <v>153</v>
      </c>
    </row>
    <row r="68" spans="1:9" s="5" customFormat="1">
      <c r="A68" s="10" t="s">
        <v>80</v>
      </c>
      <c r="B68" s="4" t="s">
        <v>217</v>
      </c>
      <c r="C68" s="4" t="s">
        <v>0</v>
      </c>
      <c r="D68" s="3">
        <v>29</v>
      </c>
      <c r="E68" s="3">
        <f t="shared" ref="E68" si="6">ROUND((D68*1.23),2)</f>
        <v>35.67</v>
      </c>
      <c r="F68" s="12" t="s">
        <v>0</v>
      </c>
      <c r="G68" s="13" t="s">
        <v>94</v>
      </c>
      <c r="H68" s="4"/>
      <c r="I68" s="14" t="s">
        <v>153</v>
      </c>
    </row>
    <row r="69" spans="1:9" s="5" customFormat="1" ht="15.75">
      <c r="A69" s="10" t="s">
        <v>145</v>
      </c>
      <c r="B69" s="4" t="s">
        <v>218</v>
      </c>
      <c r="C69" s="4" t="s">
        <v>0</v>
      </c>
      <c r="D69" s="3">
        <v>18</v>
      </c>
      <c r="E69" s="3">
        <f t="shared" ref="E69:E71" si="7">ROUND((D69*1.23),2)</f>
        <v>22.14</v>
      </c>
      <c r="F69" s="12" t="s">
        <v>0</v>
      </c>
      <c r="G69" s="13" t="s">
        <v>148</v>
      </c>
      <c r="H69" s="15" t="s">
        <v>154</v>
      </c>
      <c r="I69" s="14"/>
    </row>
    <row r="70" spans="1:9" s="5" customFormat="1" ht="15.75">
      <c r="A70" s="10" t="s">
        <v>146</v>
      </c>
      <c r="B70" s="4" t="s">
        <v>219</v>
      </c>
      <c r="C70" s="4" t="s">
        <v>0</v>
      </c>
      <c r="D70" s="3">
        <v>22</v>
      </c>
      <c r="E70" s="3">
        <f t="shared" si="7"/>
        <v>27.06</v>
      </c>
      <c r="F70" s="12" t="s">
        <v>0</v>
      </c>
      <c r="G70" s="13" t="s">
        <v>149</v>
      </c>
      <c r="H70" s="15" t="s">
        <v>154</v>
      </c>
      <c r="I70" s="14"/>
    </row>
    <row r="71" spans="1:9" s="5" customFormat="1" ht="15.75">
      <c r="A71" s="10" t="s">
        <v>147</v>
      </c>
      <c r="B71" s="4" t="s">
        <v>220</v>
      </c>
      <c r="C71" s="4" t="s">
        <v>0</v>
      </c>
      <c r="D71" s="3">
        <v>28</v>
      </c>
      <c r="E71" s="3">
        <f t="shared" si="7"/>
        <v>34.44</v>
      </c>
      <c r="F71" s="12" t="s">
        <v>0</v>
      </c>
      <c r="G71" s="13" t="s">
        <v>150</v>
      </c>
      <c r="H71" s="15" t="s">
        <v>154</v>
      </c>
      <c r="I71" s="14"/>
    </row>
    <row r="74" spans="1:9">
      <c r="A74" s="7"/>
    </row>
  </sheetData>
  <sortState xmlns:xlrd2="http://schemas.microsoft.com/office/spreadsheetml/2017/richdata2" ref="A4:I71">
    <sortCondition ref="A5:A71"/>
  </sortState>
  <mergeCells count="2">
    <mergeCell ref="B1:I3"/>
    <mergeCell ref="B4:C4"/>
  </mergeCells>
  <conditionalFormatting sqref="A4">
    <cfRule type="duplicateValues" dxfId="15" priority="17"/>
    <cfRule type="duplicateValues" dxfId="14" priority="18"/>
  </conditionalFormatting>
  <conditionalFormatting sqref="B4">
    <cfRule type="duplicateValues" dxfId="13" priority="15"/>
    <cfRule type="duplicateValues" dxfId="12" priority="16"/>
  </conditionalFormatting>
  <conditionalFormatting sqref="D4">
    <cfRule type="duplicateValues" dxfId="11" priority="13"/>
    <cfRule type="duplicateValues" dxfId="10" priority="14"/>
  </conditionalFormatting>
  <conditionalFormatting sqref="E4">
    <cfRule type="duplicateValues" dxfId="9" priority="11"/>
    <cfRule type="duplicateValues" dxfId="8" priority="12"/>
  </conditionalFormatting>
  <conditionalFormatting sqref="F4">
    <cfRule type="duplicateValues" dxfId="7" priority="9"/>
    <cfRule type="duplicateValues" dxfId="6" priority="10"/>
  </conditionalFormatting>
  <conditionalFormatting sqref="G4">
    <cfRule type="duplicateValues" dxfId="5" priority="5"/>
    <cfRule type="duplicateValues" dxfId="4" priority="6"/>
  </conditionalFormatting>
  <conditionalFormatting sqref="H4">
    <cfRule type="duplicateValues" dxfId="3" priority="3"/>
    <cfRule type="duplicateValues" dxfId="2" priority="4"/>
  </conditionalFormatting>
  <conditionalFormatting sqref="I4">
    <cfRule type="duplicateValues" dxfId="1" priority="1"/>
    <cfRule type="duplicateValues" dxfId="0" priority="2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 narzędzi ręcznych</vt:lpstr>
      <vt:lpstr>'Cennik narzędzi ręcznych'!Obszar_wydruku</vt:lpstr>
      <vt:lpstr>'Cennik narzędzi ręcznych'!Tytuły_wydruku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Jaworska</dc:creator>
  <cp:lastModifiedBy>Tadeusz</cp:lastModifiedBy>
  <cp:lastPrinted>2021-02-09T09:20:46Z</cp:lastPrinted>
  <dcterms:created xsi:type="dcterms:W3CDTF">2020-01-13T08:42:29Z</dcterms:created>
  <dcterms:modified xsi:type="dcterms:W3CDTF">2021-02-24T09:04:07Z</dcterms:modified>
</cp:coreProperties>
</file>