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arketing\Akcje 2020 (CONFIDENTIAL)\!!! CENNIKI MASZYN\2020 09 CENNIK MASZYN I LISTA DODATKÓW\"/>
    </mc:Choice>
  </mc:AlternateContent>
  <bookViews>
    <workbookView xWindow="0" yWindow="0" windowWidth="28800" windowHeight="12435" tabRatio="664"/>
  </bookViews>
  <sheets>
    <sheet name="Cennik" sheetId="4" r:id="rId1"/>
  </sheets>
  <definedNames>
    <definedName name="_xlnm._FilterDatabase" localSheetId="0" hidden="1">Cennik!$A$11:$K$78</definedName>
    <definedName name="_xlnm.Print_Area" localSheetId="0">Cennik!$A$1:$K$78</definedName>
    <definedName name="_xlnm.Print_Titles" localSheetId="0">Cennik!$11:$11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4" l="1"/>
  <c r="G55" i="4"/>
  <c r="G21" i="4" l="1"/>
  <c r="G17" i="4"/>
  <c r="G16" i="4"/>
  <c r="G18" i="4"/>
  <c r="G20" i="4"/>
  <c r="G48" i="4" l="1"/>
  <c r="G78" i="4"/>
  <c r="G76" i="4"/>
  <c r="G30" i="4"/>
  <c r="G33" i="4"/>
  <c r="G15" i="4"/>
  <c r="G24" i="4"/>
  <c r="G37" i="4"/>
  <c r="G51" i="4"/>
  <c r="G66" i="4"/>
  <c r="G27" i="4"/>
  <c r="G54" i="4"/>
  <c r="G56" i="4"/>
  <c r="G41" i="4"/>
  <c r="G72" i="4"/>
  <c r="G35" i="4"/>
  <c r="G31" i="4"/>
  <c r="G28" i="4"/>
  <c r="G25" i="4"/>
  <c r="G26" i="4"/>
  <c r="G57" i="4"/>
  <c r="G71" i="4"/>
  <c r="G75" i="4"/>
  <c r="G19" i="4"/>
  <c r="G22" i="4"/>
  <c r="G77" i="4"/>
  <c r="G60" i="4"/>
  <c r="G52" i="4"/>
  <c r="G39" i="4"/>
  <c r="G13" i="4"/>
  <c r="G36" i="4"/>
  <c r="G65" i="4" l="1"/>
  <c r="G70" i="4"/>
  <c r="G58" i="4"/>
  <c r="G40" i="4"/>
  <c r="G46" i="4"/>
  <c r="G49" i="4"/>
  <c r="G67" i="4"/>
  <c r="G61" i="4"/>
  <c r="G63" i="4"/>
  <c r="G68" i="4"/>
  <c r="G45" i="4"/>
  <c r="G53" i="4"/>
  <c r="G23" i="4"/>
  <c r="G14" i="4"/>
  <c r="G34" i="4"/>
  <c r="G32" i="4"/>
  <c r="G64" i="4"/>
  <c r="G44" i="4"/>
  <c r="G47" i="4"/>
  <c r="G73" i="4"/>
  <c r="G42" i="4"/>
  <c r="G50" i="4"/>
  <c r="G69" i="4"/>
  <c r="G43" i="4"/>
  <c r="G12" i="4"/>
  <c r="G74" i="4"/>
  <c r="G62" i="4"/>
  <c r="G59" i="4"/>
  <c r="G38" i="4"/>
</calcChain>
</file>

<file path=xl/sharedStrings.xml><?xml version="1.0" encoding="utf-8"?>
<sst xmlns="http://schemas.openxmlformats.org/spreadsheetml/2006/main" count="448" uniqueCount="244">
  <si>
    <t>PS352-35</t>
  </si>
  <si>
    <t>PS35C-35</t>
  </si>
  <si>
    <t/>
  </si>
  <si>
    <t>CS246.4CBC</t>
  </si>
  <si>
    <t>EM-370</t>
  </si>
  <si>
    <t>EM-460S</t>
  </si>
  <si>
    <t>ES2136</t>
  </si>
  <si>
    <t>ES2136TLC</t>
  </si>
  <si>
    <t>ES39TLC</t>
  </si>
  <si>
    <t>ET-101C</t>
  </si>
  <si>
    <t>ET-110C</t>
  </si>
  <si>
    <t>ET-40</t>
  </si>
  <si>
    <t>EV-3213</t>
  </si>
  <si>
    <t>EV-3618</t>
  </si>
  <si>
    <t>FH-2500</t>
  </si>
  <si>
    <t>HT-355</t>
  </si>
  <si>
    <t>HT-49</t>
  </si>
  <si>
    <t>HT-5510</t>
  </si>
  <si>
    <t>LT-27</t>
  </si>
  <si>
    <t>MH246.4D</t>
  </si>
  <si>
    <t>MS-245.4U</t>
  </si>
  <si>
    <t>MS-246.4U</t>
  </si>
  <si>
    <t>MS-252</t>
  </si>
  <si>
    <t>MS-260U</t>
  </si>
  <si>
    <t>MS-3202E</t>
  </si>
  <si>
    <t>MS-330U</t>
  </si>
  <si>
    <t>MS-335.4UE</t>
  </si>
  <si>
    <t>MS-4200E</t>
  </si>
  <si>
    <t>MS-430.4U</t>
  </si>
  <si>
    <t>MS-4300.4U</t>
  </si>
  <si>
    <t>PC-7614V</t>
  </si>
  <si>
    <t>PC-8216</t>
  </si>
  <si>
    <t>PM-411C</t>
  </si>
  <si>
    <t>PM-46NBC</t>
  </si>
  <si>
    <t>PM-46SBC</t>
  </si>
  <si>
    <t>PM-4601SR</t>
  </si>
  <si>
    <t>PM-4601S3</t>
  </si>
  <si>
    <t>PM-461R</t>
  </si>
  <si>
    <t>PM-4660S1</t>
  </si>
  <si>
    <t>PM-4810</t>
  </si>
  <si>
    <t>PM-4820</t>
  </si>
  <si>
    <t>PM-4820S</t>
  </si>
  <si>
    <t>PM-5101S3R</t>
  </si>
  <si>
    <t>PM-5120</t>
  </si>
  <si>
    <t>PM-5175S1</t>
  </si>
  <si>
    <t>PM-5600S3R</t>
  </si>
  <si>
    <t>PS-32C</t>
  </si>
  <si>
    <t>PS311TH</t>
  </si>
  <si>
    <t>PS420SC-38</t>
  </si>
  <si>
    <t>PS5105C-38</t>
  </si>
  <si>
    <t>PS5105CH-38</t>
  </si>
  <si>
    <t>PS550-45</t>
  </si>
  <si>
    <t>PS6100-45</t>
  </si>
  <si>
    <t>PS6100H-45</t>
  </si>
  <si>
    <t>PS6400HS</t>
  </si>
  <si>
    <t>PS6400HS/H</t>
  </si>
  <si>
    <t>PS7310-50</t>
  </si>
  <si>
    <t>PS7910-60</t>
  </si>
  <si>
    <t>PS7910H-60</t>
  </si>
  <si>
    <t>394369600</t>
  </si>
  <si>
    <t>ES2146</t>
  </si>
  <si>
    <t>ES2146TLC</t>
  </si>
  <si>
    <t>osprzęt</t>
  </si>
  <si>
    <t>Nr kat.</t>
  </si>
  <si>
    <t>Nazwa</t>
  </si>
  <si>
    <t>Cena katalogowa netto</t>
  </si>
  <si>
    <t>Cena katalogowa brutto</t>
  </si>
  <si>
    <t>Grupa rabatowa</t>
  </si>
  <si>
    <t>Status</t>
  </si>
  <si>
    <t>Aktualizacje</t>
  </si>
  <si>
    <t>Kod EAN/UPC</t>
  </si>
  <si>
    <t>450W</t>
  </si>
  <si>
    <t>WÓZEK PROWADZĄCY DO DPC I EK8100 DT2010 MAKITA</t>
  </si>
  <si>
    <t>4002829785645</t>
  </si>
  <si>
    <t xml:space="preserve">ELEKTRYCZNA PILARKA ŁAŃCUCHOWA </t>
  </si>
  <si>
    <t>ELEKTRYCZNA PILARKA ŁAŃCUCHOWA</t>
  </si>
  <si>
    <t>2000W 35CM</t>
  </si>
  <si>
    <t xml:space="preserve">PODKASZARKA ELEKTRYCZNA </t>
  </si>
  <si>
    <t>1000W (WAŁ WYGIĘTY)</t>
  </si>
  <si>
    <t xml:space="preserve">KOSA ELEKTRYCZNA </t>
  </si>
  <si>
    <t>1000W (WAŁ PROSTY)</t>
  </si>
  <si>
    <t xml:space="preserve">ELEKTRYCZNA KOSIARKA DO TRAWY </t>
  </si>
  <si>
    <t>1300W 37CM</t>
  </si>
  <si>
    <t xml:space="preserve">WERTYKULATOR ELEKTRYCZNY </t>
  </si>
  <si>
    <t>WERTYKULATOR ELEKTRYCZNY</t>
  </si>
  <si>
    <t xml:space="preserve">NOŻYCE DO ŻYWOPŁOTU </t>
  </si>
  <si>
    <t>400W 48CM</t>
  </si>
  <si>
    <t xml:space="preserve">ELEKTRYCZNA ROZDRABNIARKA DO GAŁĘZI </t>
  </si>
  <si>
    <t>2500W</t>
  </si>
  <si>
    <t xml:space="preserve">SPALINOWA PILARKA ŁAŃCUCHOWA </t>
  </si>
  <si>
    <t>SPALINOWA PILARKA ŁAŃCUCHOWA</t>
  </si>
  <si>
    <t>45CM 3,0kW (4,1KM) 0,325" SAS</t>
  </si>
  <si>
    <t>WYKASZARKA SPALINOWA 2-SUW</t>
  </si>
  <si>
    <t xml:space="preserve">KOSA SPALINOWA 4-SUW </t>
  </si>
  <si>
    <t xml:space="preserve">SPALINOWA KOSIARKA DO TRAWY </t>
  </si>
  <si>
    <t>SPALINOWA KOSIARKA DO TRAWY</t>
  </si>
  <si>
    <t>1800W 35CM</t>
  </si>
  <si>
    <t>088381657891</t>
  </si>
  <si>
    <t>088381660969</t>
  </si>
  <si>
    <t>088381660891</t>
  </si>
  <si>
    <t>2000W 45CM PRZEWÓD 5M</t>
  </si>
  <si>
    <t>088381865210</t>
  </si>
  <si>
    <t>4002829762448</t>
  </si>
  <si>
    <t>4002829865088</t>
  </si>
  <si>
    <t>4002829865101</t>
  </si>
  <si>
    <t>4002829824122</t>
  </si>
  <si>
    <t>1800W 46CM  NAPĘD</t>
  </si>
  <si>
    <t>4002829730164</t>
  </si>
  <si>
    <t>1.300W 32CM</t>
  </si>
  <si>
    <t>4002829824320</t>
  </si>
  <si>
    <t>1.800W 36CM</t>
  </si>
  <si>
    <t>4002829824313</t>
  </si>
  <si>
    <t>4002829758328</t>
  </si>
  <si>
    <t>55CM 550W</t>
  </si>
  <si>
    <t>088381096768</t>
  </si>
  <si>
    <t>55CM 670W</t>
  </si>
  <si>
    <t>088381601122</t>
  </si>
  <si>
    <t>4002829818558</t>
  </si>
  <si>
    <t>30CM 1,04kW (1,4 KM)</t>
  </si>
  <si>
    <t>4002829853504</t>
  </si>
  <si>
    <t>35CM 1,35kW (1,85 KM)</t>
  </si>
  <si>
    <t>088381617017</t>
  </si>
  <si>
    <t>35CM 1,7kW (2,3KM)  3/8"</t>
  </si>
  <si>
    <t>4002829815649</t>
  </si>
  <si>
    <t>088381655729</t>
  </si>
  <si>
    <t>38CM 2,2kW (3.0KM)</t>
  </si>
  <si>
    <t>4002829771730</t>
  </si>
  <si>
    <t>38CM 2,8kW (3,8KM)</t>
  </si>
  <si>
    <t>4002829801260</t>
  </si>
  <si>
    <t>38CM 2,8kW (3,8KM) PODGRZEW. RĘKOJEŚĆ</t>
  </si>
  <si>
    <t>4002829910139</t>
  </si>
  <si>
    <t>4002829908068</t>
  </si>
  <si>
    <t>45CM 3,4kW (4,6KM) SAS</t>
  </si>
  <si>
    <t>4002829832981</t>
  </si>
  <si>
    <t>45CM 3,4kW (4,6KM) SAS PODRZEW. RĘKOJEŚĆ</t>
  </si>
  <si>
    <t>4002838100378</t>
  </si>
  <si>
    <t>45CM 3,5kW (4,8KM) PODGRZEW. RĘKOJEŚĆ</t>
  </si>
  <si>
    <t>4002829910115</t>
  </si>
  <si>
    <t>45CM 3,8kW (4,8KM)</t>
  </si>
  <si>
    <t>4002829513590</t>
  </si>
  <si>
    <t>50CM 4,1kW (5,6KM)</t>
  </si>
  <si>
    <t>4002829792759</t>
  </si>
  <si>
    <t>60CM 4,3kW (5,9KM) SLR PROWADNICA "POWERMATCH"</t>
  </si>
  <si>
    <t>4002829792926</t>
  </si>
  <si>
    <t>4002829909348</t>
  </si>
  <si>
    <t>KOSA SPALINOWA 2-SUW</t>
  </si>
  <si>
    <t>0,73kW (0,99KM) (2 KARTONY)</t>
  </si>
  <si>
    <t>088381052108</t>
  </si>
  <si>
    <t>0,95 kW (1,29 KM) (2 KARTONY)</t>
  </si>
  <si>
    <t>088381610438</t>
  </si>
  <si>
    <t>1,4 kW (1,9 KM) (2 KARTONY)</t>
  </si>
  <si>
    <t>088381033749</t>
  </si>
  <si>
    <t>0,8 kW (1,07 KM)</t>
  </si>
  <si>
    <t>4002829561577</t>
  </si>
  <si>
    <t>0,97 kW (1,3 KM)</t>
  </si>
  <si>
    <t>4002829561676</t>
  </si>
  <si>
    <t>0,83 kW (1,13 KM)</t>
  </si>
  <si>
    <t>4002829888544</t>
  </si>
  <si>
    <t>0,71 kW (0,9 7KM)</t>
  </si>
  <si>
    <t>088381600781</t>
  </si>
  <si>
    <t>KOSA SPALINOWA 4-SUW</t>
  </si>
  <si>
    <t>0,77 kW (1,05 KM)</t>
  </si>
  <si>
    <t>088381610476</t>
  </si>
  <si>
    <t>1,07 kW (1,45 KM)</t>
  </si>
  <si>
    <t>088381601146</t>
  </si>
  <si>
    <t>1,5k kW (2,0 KM)</t>
  </si>
  <si>
    <t>088381629522</t>
  </si>
  <si>
    <t>1,5 kW (2,0 KM)</t>
  </si>
  <si>
    <t>088381629546</t>
  </si>
  <si>
    <t>WIELOFUNKCYJNA JEDNOSTKA NAPĘDOWA 4-SUW</t>
  </si>
  <si>
    <t>088381620833</t>
  </si>
  <si>
    <t>41CM  6,8 Nm</t>
  </si>
  <si>
    <t>4002829884485</t>
  </si>
  <si>
    <t>46CM  9,2 Nm SAMOBIEŻNA</t>
  </si>
  <si>
    <t>4002829789063</t>
  </si>
  <si>
    <t>46CM  9,1 Nm SAMOBIEŻNA</t>
  </si>
  <si>
    <t>088381826655</t>
  </si>
  <si>
    <t>46CM  8,5 Nm</t>
  </si>
  <si>
    <t>088381826648</t>
  </si>
  <si>
    <t>46CM  6,8 Nm</t>
  </si>
  <si>
    <t>4002829884478</t>
  </si>
  <si>
    <t>46CM  6,8 Nm SAMOBIEŻNA</t>
  </si>
  <si>
    <t>4002829884591</t>
  </si>
  <si>
    <t>48CM  6,8 Nm</t>
  </si>
  <si>
    <t>4002829882634</t>
  </si>
  <si>
    <t>48CM  7,5 Nm</t>
  </si>
  <si>
    <t>4002829882641</t>
  </si>
  <si>
    <t>48CM  8,5 Nm SAMOBIEŻNA</t>
  </si>
  <si>
    <t>4002829882665</t>
  </si>
  <si>
    <t>51CM  9,8 Nm SAMOBIEŻNA 3-BIEGOWA</t>
  </si>
  <si>
    <t>088381826679</t>
  </si>
  <si>
    <t>51CM  8,5 Nm</t>
  </si>
  <si>
    <t>4002829789162</t>
  </si>
  <si>
    <t>51CM  10,2 Nm SAMOBIEŻNA</t>
  </si>
  <si>
    <t>4002829762424</t>
  </si>
  <si>
    <t>4002829762400</t>
  </si>
  <si>
    <t>56CM  9,2 Nm SAMOBIEŻNA 3-BIEGOWA</t>
  </si>
  <si>
    <t>088381826723</t>
  </si>
  <si>
    <t xml:space="preserve">SPALINOWE NOŻYCE DO ŻYWOPŁOTU 4-SUW </t>
  </si>
  <si>
    <t>1,1KM  NA WYSIĘGNIKU</t>
  </si>
  <si>
    <t>088381641890</t>
  </si>
  <si>
    <t>PRZECINARKA SPALINOWA</t>
  </si>
  <si>
    <t>4,3 kW (6,1KM)  400MM</t>
  </si>
  <si>
    <t>4002829828120</t>
  </si>
  <si>
    <t xml:space="preserve">PRZECINARKA SPALINOWA 4-SUW </t>
  </si>
  <si>
    <t xml:space="preserve">3,0 KW (4,1KM)  350MM </t>
  </si>
  <si>
    <t>4002829783832</t>
  </si>
  <si>
    <t>14.01.2019</t>
  </si>
  <si>
    <r>
      <rPr>
        <b/>
        <sz val="11"/>
        <rFont val="Calibri"/>
        <family val="2"/>
      </rPr>
      <t>MAKITA Sp. z o.o.</t>
    </r>
    <r>
      <rPr>
        <sz val="11"/>
        <rFont val="Calibri"/>
        <family val="2"/>
      </rPr>
      <t>, ul. Bestwińska 103, 43-346 Bielsko-Biała</t>
    </r>
  </si>
  <si>
    <t>tel. + 48 (033) 484 02 00, fax + 48 (033) 818 40 59, e-mail: info@makita.pl</t>
  </si>
  <si>
    <t>088381689281</t>
  </si>
  <si>
    <t>EM331</t>
  </si>
  <si>
    <t>1200W 33CM</t>
  </si>
  <si>
    <t>EM371</t>
  </si>
  <si>
    <t>EM410</t>
  </si>
  <si>
    <t>EM411</t>
  </si>
  <si>
    <t>EM462</t>
  </si>
  <si>
    <t>EM463S</t>
  </si>
  <si>
    <t>1400W 37CM</t>
  </si>
  <si>
    <t>1600W 41CM</t>
  </si>
  <si>
    <t>1800W 46CM</t>
  </si>
  <si>
    <t>088381859202</t>
  </si>
  <si>
    <t>088381859219</t>
  </si>
  <si>
    <t>088381859226</t>
  </si>
  <si>
    <t>088381859233</t>
  </si>
  <si>
    <t>088381859240</t>
  </si>
  <si>
    <t>088381859257</t>
  </si>
  <si>
    <t>02.01.2020</t>
  </si>
  <si>
    <t>Informacje dodatkowe</t>
  </si>
  <si>
    <t>Grupa produktowa</t>
  </si>
  <si>
    <t>ROZDRABNIARKA</t>
  </si>
  <si>
    <t>PILARKA ŁAŃCUCHOWA</t>
  </si>
  <si>
    <t>KOSA</t>
  </si>
  <si>
    <t>KOSIARKA</t>
  </si>
  <si>
    <t xml:space="preserve">KOSIARKA </t>
  </si>
  <si>
    <t>PODKASZARKA</t>
  </si>
  <si>
    <t>WERTYKULATOR</t>
  </si>
  <si>
    <t>NOŻYCE DO ŻYWOPŁOTU</t>
  </si>
  <si>
    <t>końcówka serii</t>
  </si>
  <si>
    <t>Zasilanie</t>
  </si>
  <si>
    <t>spalinowe</t>
  </si>
  <si>
    <t>sieciowe</t>
  </si>
  <si>
    <t>WIELOF. JEDN. NAPĘDOWA</t>
  </si>
  <si>
    <t>CENNIK NARZĘDZI OGRODOWYCH
ORAZ POZOSTAŁYCH NARZĘDZI SPALINOWYCH MARKI DOLMAR
ważny od 28.09.2020 r. do odwołania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</si>
</sst>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rgb="FFC73939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>
      <alignment vertical="center"/>
    </xf>
  </cellStyleXfs>
  <cellXfs count="41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2" fontId="2" fillId="0" borderId="1" xfId="1" applyNumberFormat="1" applyFont="1" applyBorder="1" applyAlignment="1">
      <alignment horizontal="left" vertical="top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2" fontId="4" fillId="0" borderId="0" xfId="1" quotePrefix="1" applyNumberFormat="1" applyFont="1" applyAlignment="1">
      <alignment horizontal="left"/>
    </xf>
    <xf numFmtId="2" fontId="4" fillId="0" borderId="0" xfId="1" quotePrefix="1" applyNumberFormat="1" applyFont="1" applyAlignment="1">
      <alignment horizontal="left" vertical="top"/>
    </xf>
    <xf numFmtId="49" fontId="4" fillId="0" borderId="0" xfId="1" quotePrefix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0" fontId="3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2" fillId="0" borderId="0" xfId="0" applyFont="1" applyFill="1" applyAlignment="1">
      <alignment vertical="center"/>
    </xf>
    <xf numFmtId="0" fontId="10" fillId="0" borderId="0" xfId="0" applyFont="1" applyFill="1" applyBorder="1" applyAlignment="1"/>
    <xf numFmtId="2" fontId="2" fillId="0" borderId="1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Alignment="1">
      <alignment horizontal="center"/>
    </xf>
    <xf numFmtId="49" fontId="0" fillId="0" borderId="1" xfId="0" applyNumberForma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Fill="1" applyAlignment="1">
      <alignment horizontal="right"/>
    </xf>
    <xf numFmtId="164" fontId="3" fillId="0" borderId="1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vertical="top"/>
    </xf>
    <xf numFmtId="0" fontId="2" fillId="0" borderId="0" xfId="1" applyFont="1" applyFill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2" fillId="0" borderId="0" xfId="1" applyNumberFormat="1" applyFont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3939"/>
      <color rgb="FFFFCCFF"/>
      <color rgb="FFFF99CC"/>
      <color rgb="FFFF7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1062367</xdr:colOff>
      <xdr:row>3</xdr:row>
      <xdr:rowOff>129109</xdr:rowOff>
    </xdr:to>
    <xdr:pic>
      <xdr:nvPicPr>
        <xdr:cNvPr id="3" name="Obraz 4" descr="logo MAKITA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0"/>
          <a:ext cx="2091067" cy="74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600075</xdr:colOff>
      <xdr:row>0</xdr:row>
      <xdr:rowOff>9525</xdr:rowOff>
    </xdr:from>
    <xdr:to>
      <xdr:col>10</xdr:col>
      <xdr:colOff>914401</xdr:colOff>
      <xdr:row>8</xdr:row>
      <xdr:rowOff>24194</xdr:rowOff>
    </xdr:to>
    <xdr:pic>
      <xdr:nvPicPr>
        <xdr:cNvPr id="4" name="Obraz 3" descr="logo DOLMAR_CMYK - nowe (od 2010)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9525"/>
          <a:ext cx="2276476" cy="1395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view="pageBreakPreview" zoomScaleNormal="100" zoomScaleSheetLayoutView="100" workbookViewId="0">
      <pane ySplit="11" topLeftCell="A12" activePane="bottomLeft" state="frozen"/>
      <selection pane="bottomLeft" activeCell="K16" sqref="K16"/>
    </sheetView>
  </sheetViews>
  <sheetFormatPr defaultColWidth="9.140625" defaultRowHeight="15"/>
  <cols>
    <col min="1" max="1" width="15.42578125" style="2" customWidth="1"/>
    <col min="2" max="2" width="47.5703125" style="3" customWidth="1"/>
    <col min="3" max="3" width="34" style="3" customWidth="1"/>
    <col min="4" max="5" width="25.140625" style="34" customWidth="1"/>
    <col min="6" max="6" width="12.42578125" style="19" bestFit="1" customWidth="1"/>
    <col min="7" max="7" width="12.42578125" style="23" bestFit="1" customWidth="1"/>
    <col min="8" max="8" width="10.42578125" style="11" bestFit="1" customWidth="1"/>
    <col min="9" max="9" width="16.7109375" style="11" customWidth="1"/>
    <col min="10" max="10" width="12.7109375" style="11" customWidth="1"/>
    <col min="11" max="11" width="14.140625" style="11" bestFit="1" customWidth="1"/>
    <col min="12" max="16384" width="9.140625" style="1"/>
  </cols>
  <sheetData>
    <row r="1" spans="1:11" ht="15.75">
      <c r="A1" s="5"/>
      <c r="B1" s="5"/>
      <c r="C1" s="5"/>
      <c r="D1" s="32"/>
      <c r="E1" s="32"/>
      <c r="H1" s="5"/>
      <c r="I1" s="8"/>
      <c r="J1" s="5"/>
      <c r="K1" s="5"/>
    </row>
    <row r="2" spans="1:11" ht="17.25" customHeight="1">
      <c r="A2" s="11"/>
      <c r="B2" s="11"/>
      <c r="C2" s="11"/>
      <c r="D2" s="33"/>
      <c r="E2" s="33"/>
      <c r="I2" s="9"/>
    </row>
    <row r="3" spans="1:11" ht="15.75">
      <c r="A3" s="11"/>
      <c r="B3" s="11"/>
      <c r="C3" s="11"/>
      <c r="D3" s="33"/>
      <c r="E3" s="33"/>
      <c r="I3" s="10"/>
    </row>
    <row r="4" spans="1:11" ht="12" customHeight="1"/>
    <row r="5" spans="1:11" ht="12" customHeight="1"/>
    <row r="6" spans="1:11" ht="12" customHeight="1">
      <c r="A6" s="16" t="s">
        <v>208</v>
      </c>
    </row>
    <row r="7" spans="1:11" ht="12" customHeight="1">
      <c r="A7" s="16" t="s">
        <v>209</v>
      </c>
    </row>
    <row r="8" spans="1:11" ht="12" customHeight="1"/>
    <row r="9" spans="1:11" ht="62.25" customHeight="1">
      <c r="A9" s="39" t="s">
        <v>243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12" customHeight="1">
      <c r="A10" s="17"/>
      <c r="B10" s="17"/>
      <c r="C10" s="17"/>
      <c r="D10" s="35"/>
      <c r="E10" s="35"/>
      <c r="H10" s="17"/>
    </row>
    <row r="11" spans="1:11" ht="47.25" customHeight="1">
      <c r="A11" s="30" t="s">
        <v>63</v>
      </c>
      <c r="B11" s="30" t="s">
        <v>64</v>
      </c>
      <c r="C11" s="30" t="s">
        <v>228</v>
      </c>
      <c r="D11" s="30" t="s">
        <v>229</v>
      </c>
      <c r="E11" s="30" t="s">
        <v>239</v>
      </c>
      <c r="F11" s="29" t="s">
        <v>65</v>
      </c>
      <c r="G11" s="29" t="s">
        <v>66</v>
      </c>
      <c r="H11" s="29" t="s">
        <v>67</v>
      </c>
      <c r="I11" s="29" t="s">
        <v>68</v>
      </c>
      <c r="J11" s="29" t="s">
        <v>69</v>
      </c>
      <c r="K11" s="29" t="s">
        <v>70</v>
      </c>
    </row>
    <row r="12" spans="1:11" s="22" customFormat="1">
      <c r="A12" s="15" t="s">
        <v>59</v>
      </c>
      <c r="B12" s="4" t="s">
        <v>72</v>
      </c>
      <c r="C12" s="4" t="s">
        <v>2</v>
      </c>
      <c r="D12" s="36" t="s">
        <v>201</v>
      </c>
      <c r="E12" s="36"/>
      <c r="F12" s="21">
        <v>1877</v>
      </c>
      <c r="G12" s="24">
        <f t="shared" ref="G12:G43" si="0">ROUND((F12*1.23),0)</f>
        <v>2309</v>
      </c>
      <c r="H12" s="6" t="s">
        <v>62</v>
      </c>
      <c r="I12" s="12"/>
      <c r="J12" s="6"/>
      <c r="K12" s="6" t="s">
        <v>73</v>
      </c>
    </row>
    <row r="13" spans="1:11" s="7" customFormat="1">
      <c r="A13" s="15" t="s">
        <v>3</v>
      </c>
      <c r="B13" s="4" t="s">
        <v>169</v>
      </c>
      <c r="C13" s="4" t="s">
        <v>161</v>
      </c>
      <c r="D13" s="38" t="s">
        <v>242</v>
      </c>
      <c r="E13" s="36" t="s">
        <v>240</v>
      </c>
      <c r="F13" s="21">
        <v>1391</v>
      </c>
      <c r="G13" s="24">
        <f t="shared" si="0"/>
        <v>1711</v>
      </c>
      <c r="H13" s="6">
        <v>4</v>
      </c>
      <c r="I13" s="12"/>
      <c r="J13" s="6"/>
      <c r="K13" s="6" t="s">
        <v>170</v>
      </c>
    </row>
    <row r="14" spans="1:11" s="7" customFormat="1">
      <c r="A14" s="26" t="s">
        <v>211</v>
      </c>
      <c r="B14" s="4" t="s">
        <v>81</v>
      </c>
      <c r="C14" s="18" t="s">
        <v>212</v>
      </c>
      <c r="D14" s="37" t="s">
        <v>233</v>
      </c>
      <c r="E14" s="37" t="s">
        <v>241</v>
      </c>
      <c r="F14" s="21">
        <v>379</v>
      </c>
      <c r="G14" s="24">
        <f t="shared" si="0"/>
        <v>466</v>
      </c>
      <c r="H14" s="6">
        <v>4</v>
      </c>
      <c r="I14" s="14"/>
      <c r="J14" s="6"/>
      <c r="K14" s="12" t="s">
        <v>221</v>
      </c>
    </row>
    <row r="15" spans="1:11" s="7" customFormat="1">
      <c r="A15" s="26" t="s">
        <v>4</v>
      </c>
      <c r="B15" s="4" t="s">
        <v>81</v>
      </c>
      <c r="C15" s="18" t="s">
        <v>82</v>
      </c>
      <c r="D15" s="37" t="s">
        <v>234</v>
      </c>
      <c r="E15" s="37" t="s">
        <v>241</v>
      </c>
      <c r="F15" s="21">
        <v>477</v>
      </c>
      <c r="G15" s="24">
        <f t="shared" si="0"/>
        <v>587</v>
      </c>
      <c r="H15" s="6">
        <v>4</v>
      </c>
      <c r="I15" s="31" t="s">
        <v>238</v>
      </c>
      <c r="J15" s="6" t="s">
        <v>207</v>
      </c>
      <c r="K15" s="6" t="s">
        <v>105</v>
      </c>
    </row>
    <row r="16" spans="1:11" s="7" customFormat="1">
      <c r="A16" s="26" t="s">
        <v>213</v>
      </c>
      <c r="B16" s="4" t="s">
        <v>81</v>
      </c>
      <c r="C16" s="18" t="s">
        <v>218</v>
      </c>
      <c r="D16" s="37" t="s">
        <v>233</v>
      </c>
      <c r="E16" s="37" t="s">
        <v>241</v>
      </c>
      <c r="F16" s="21">
        <v>444</v>
      </c>
      <c r="G16" s="24">
        <f t="shared" si="0"/>
        <v>546</v>
      </c>
      <c r="H16" s="6">
        <v>4</v>
      </c>
      <c r="I16" s="14"/>
      <c r="J16" s="6"/>
      <c r="K16" s="12" t="s">
        <v>222</v>
      </c>
    </row>
    <row r="17" spans="1:11" s="7" customFormat="1" ht="15.75" customHeight="1">
      <c r="A17" s="26" t="s">
        <v>214</v>
      </c>
      <c r="B17" s="4" t="s">
        <v>81</v>
      </c>
      <c r="C17" s="18" t="s">
        <v>219</v>
      </c>
      <c r="D17" s="37" t="s">
        <v>233</v>
      </c>
      <c r="E17" s="37" t="s">
        <v>241</v>
      </c>
      <c r="F17" s="21">
        <v>589</v>
      </c>
      <c r="G17" s="24">
        <f t="shared" si="0"/>
        <v>724</v>
      </c>
      <c r="H17" s="6">
        <v>4</v>
      </c>
      <c r="I17" s="14"/>
      <c r="J17" s="6"/>
      <c r="K17" s="12" t="s">
        <v>223</v>
      </c>
    </row>
    <row r="18" spans="1:11" s="7" customFormat="1" ht="15.75" customHeight="1">
      <c r="A18" s="26" t="s">
        <v>215</v>
      </c>
      <c r="B18" s="4" t="s">
        <v>81</v>
      </c>
      <c r="C18" s="18" t="s">
        <v>219</v>
      </c>
      <c r="D18" s="37" t="s">
        <v>233</v>
      </c>
      <c r="E18" s="37" t="s">
        <v>241</v>
      </c>
      <c r="F18" s="21">
        <v>790</v>
      </c>
      <c r="G18" s="24">
        <f t="shared" si="0"/>
        <v>972</v>
      </c>
      <c r="H18" s="6">
        <v>4</v>
      </c>
      <c r="I18" s="14"/>
      <c r="J18" s="6"/>
      <c r="K18" s="12" t="s">
        <v>224</v>
      </c>
    </row>
    <row r="19" spans="1:11" s="7" customFormat="1">
      <c r="A19" s="26" t="s">
        <v>5</v>
      </c>
      <c r="B19" s="4" t="s">
        <v>81</v>
      </c>
      <c r="C19" s="18" t="s">
        <v>106</v>
      </c>
      <c r="D19" s="37" t="s">
        <v>233</v>
      </c>
      <c r="E19" s="37" t="s">
        <v>241</v>
      </c>
      <c r="F19" s="21">
        <v>1210</v>
      </c>
      <c r="G19" s="24">
        <f t="shared" si="0"/>
        <v>1488</v>
      </c>
      <c r="H19" s="6">
        <v>4</v>
      </c>
      <c r="I19" s="31" t="s">
        <v>238</v>
      </c>
      <c r="J19" s="6"/>
      <c r="K19" s="6" t="s">
        <v>107</v>
      </c>
    </row>
    <row r="20" spans="1:11" s="7" customFormat="1">
      <c r="A20" s="26" t="s">
        <v>216</v>
      </c>
      <c r="B20" s="4" t="s">
        <v>81</v>
      </c>
      <c r="C20" s="18" t="s">
        <v>220</v>
      </c>
      <c r="D20" s="37" t="s">
        <v>233</v>
      </c>
      <c r="E20" s="37" t="s">
        <v>241</v>
      </c>
      <c r="F20" s="21">
        <v>960</v>
      </c>
      <c r="G20" s="24">
        <f t="shared" si="0"/>
        <v>1181</v>
      </c>
      <c r="H20" s="6">
        <v>4</v>
      </c>
      <c r="I20" s="14"/>
      <c r="J20" s="6"/>
      <c r="K20" s="12" t="s">
        <v>225</v>
      </c>
    </row>
    <row r="21" spans="1:11" s="7" customFormat="1">
      <c r="A21" s="26" t="s">
        <v>217</v>
      </c>
      <c r="B21" s="4" t="s">
        <v>81</v>
      </c>
      <c r="C21" s="18" t="s">
        <v>106</v>
      </c>
      <c r="D21" s="37" t="s">
        <v>233</v>
      </c>
      <c r="E21" s="37" t="s">
        <v>241</v>
      </c>
      <c r="F21" s="21">
        <v>1130</v>
      </c>
      <c r="G21" s="24">
        <f t="shared" si="0"/>
        <v>1390</v>
      </c>
      <c r="H21" s="6">
        <v>4</v>
      </c>
      <c r="I21" s="14"/>
      <c r="J21" s="6"/>
      <c r="K21" s="12" t="s">
        <v>226</v>
      </c>
    </row>
    <row r="22" spans="1:11" s="7" customFormat="1">
      <c r="A22" s="15" t="s">
        <v>6</v>
      </c>
      <c r="B22" s="4" t="s">
        <v>74</v>
      </c>
      <c r="C22" s="4" t="s">
        <v>76</v>
      </c>
      <c r="D22" s="36" t="s">
        <v>231</v>
      </c>
      <c r="E22" s="37" t="s">
        <v>241</v>
      </c>
      <c r="F22" s="21">
        <v>623</v>
      </c>
      <c r="G22" s="24">
        <f t="shared" si="0"/>
        <v>766</v>
      </c>
      <c r="H22" s="6">
        <v>1</v>
      </c>
      <c r="I22" s="12"/>
      <c r="J22" s="6"/>
      <c r="K22" s="6" t="s">
        <v>98</v>
      </c>
    </row>
    <row r="23" spans="1:11" s="7" customFormat="1">
      <c r="A23" s="15" t="s">
        <v>7</v>
      </c>
      <c r="B23" s="4" t="s">
        <v>74</v>
      </c>
      <c r="C23" s="4" t="s">
        <v>76</v>
      </c>
      <c r="D23" s="36" t="s">
        <v>231</v>
      </c>
      <c r="E23" s="37" t="s">
        <v>241</v>
      </c>
      <c r="F23" s="21">
        <v>658</v>
      </c>
      <c r="G23" s="24">
        <f t="shared" si="0"/>
        <v>809</v>
      </c>
      <c r="H23" s="6">
        <v>1</v>
      </c>
      <c r="I23" s="12"/>
      <c r="J23" s="6"/>
      <c r="K23" s="6" t="s">
        <v>99</v>
      </c>
    </row>
    <row r="24" spans="1:11" s="7" customFormat="1" ht="15.75">
      <c r="A24" s="20" t="s">
        <v>60</v>
      </c>
      <c r="B24" s="18" t="s">
        <v>74</v>
      </c>
      <c r="C24" s="18" t="s">
        <v>100</v>
      </c>
      <c r="D24" s="37" t="s">
        <v>231</v>
      </c>
      <c r="E24" s="37" t="s">
        <v>241</v>
      </c>
      <c r="F24" s="21">
        <v>660</v>
      </c>
      <c r="G24" s="24">
        <f t="shared" si="0"/>
        <v>812</v>
      </c>
      <c r="H24" s="12">
        <v>1</v>
      </c>
      <c r="I24" s="25"/>
      <c r="J24" s="12"/>
      <c r="K24" s="12" t="s">
        <v>101</v>
      </c>
    </row>
    <row r="25" spans="1:11" s="7" customFormat="1" ht="15.75">
      <c r="A25" s="20" t="s">
        <v>61</v>
      </c>
      <c r="B25" s="4" t="s">
        <v>75</v>
      </c>
      <c r="C25" s="4" t="s">
        <v>100</v>
      </c>
      <c r="D25" s="36" t="s">
        <v>231</v>
      </c>
      <c r="E25" s="37" t="s">
        <v>241</v>
      </c>
      <c r="F25" s="21">
        <v>698</v>
      </c>
      <c r="G25" s="24">
        <f t="shared" si="0"/>
        <v>859</v>
      </c>
      <c r="H25" s="6">
        <v>1</v>
      </c>
      <c r="I25" s="13"/>
      <c r="J25" s="6"/>
      <c r="K25" s="6" t="s">
        <v>210</v>
      </c>
    </row>
    <row r="26" spans="1:11" s="7" customFormat="1">
      <c r="A26" s="15" t="s">
        <v>8</v>
      </c>
      <c r="B26" s="4" t="s">
        <v>74</v>
      </c>
      <c r="C26" s="4" t="s">
        <v>96</v>
      </c>
      <c r="D26" s="36" t="s">
        <v>231</v>
      </c>
      <c r="E26" s="37" t="s">
        <v>241</v>
      </c>
      <c r="F26" s="21">
        <v>442</v>
      </c>
      <c r="G26" s="24">
        <f t="shared" si="0"/>
        <v>544</v>
      </c>
      <c r="H26" s="6">
        <v>1</v>
      </c>
      <c r="I26" s="12"/>
      <c r="J26" s="6"/>
      <c r="K26" s="6" t="s">
        <v>97</v>
      </c>
    </row>
    <row r="27" spans="1:11" s="7" customFormat="1">
      <c r="A27" s="15" t="s">
        <v>9</v>
      </c>
      <c r="B27" s="4" t="s">
        <v>77</v>
      </c>
      <c r="C27" s="4" t="s">
        <v>78</v>
      </c>
      <c r="D27" s="36" t="s">
        <v>235</v>
      </c>
      <c r="E27" s="37" t="s">
        <v>241</v>
      </c>
      <c r="F27" s="21">
        <v>354</v>
      </c>
      <c r="G27" s="24">
        <f t="shared" si="0"/>
        <v>435</v>
      </c>
      <c r="H27" s="6">
        <v>4</v>
      </c>
      <c r="I27" s="12"/>
      <c r="J27" s="6"/>
      <c r="K27" s="6" t="s">
        <v>103</v>
      </c>
    </row>
    <row r="28" spans="1:11" s="7" customFormat="1">
      <c r="A28" s="15" t="s">
        <v>10</v>
      </c>
      <c r="B28" s="4" t="s">
        <v>79</v>
      </c>
      <c r="C28" s="4" t="s">
        <v>80</v>
      </c>
      <c r="D28" s="36" t="s">
        <v>232</v>
      </c>
      <c r="E28" s="37" t="s">
        <v>241</v>
      </c>
      <c r="F28" s="21">
        <v>399</v>
      </c>
      <c r="G28" s="24">
        <f t="shared" si="0"/>
        <v>491</v>
      </c>
      <c r="H28" s="6">
        <v>4</v>
      </c>
      <c r="I28" s="12"/>
      <c r="J28" s="6"/>
      <c r="K28" s="6" t="s">
        <v>104</v>
      </c>
    </row>
    <row r="29" spans="1:11" s="7" customFormat="1">
      <c r="A29" s="15" t="s">
        <v>11</v>
      </c>
      <c r="B29" s="4" t="s">
        <v>77</v>
      </c>
      <c r="C29" s="4" t="s">
        <v>71</v>
      </c>
      <c r="D29" s="36" t="s">
        <v>235</v>
      </c>
      <c r="E29" s="37" t="s">
        <v>241</v>
      </c>
      <c r="F29" s="21">
        <v>278</v>
      </c>
      <c r="G29" s="24">
        <f t="shared" si="0"/>
        <v>342</v>
      </c>
      <c r="H29" s="6">
        <v>4</v>
      </c>
      <c r="I29" s="28"/>
      <c r="J29" s="6" t="s">
        <v>227</v>
      </c>
      <c r="K29" s="6" t="s">
        <v>102</v>
      </c>
    </row>
    <row r="30" spans="1:11" s="7" customFormat="1">
      <c r="A30" s="15" t="s">
        <v>12</v>
      </c>
      <c r="B30" s="4" t="s">
        <v>83</v>
      </c>
      <c r="C30" s="4" t="s">
        <v>108</v>
      </c>
      <c r="D30" s="36" t="s">
        <v>236</v>
      </c>
      <c r="E30" s="37" t="s">
        <v>241</v>
      </c>
      <c r="F30" s="21">
        <v>498</v>
      </c>
      <c r="G30" s="24">
        <f t="shared" si="0"/>
        <v>613</v>
      </c>
      <c r="H30" s="6">
        <v>4</v>
      </c>
      <c r="I30" s="28"/>
      <c r="J30" s="6" t="s">
        <v>227</v>
      </c>
      <c r="K30" s="6" t="s">
        <v>109</v>
      </c>
    </row>
    <row r="31" spans="1:11" s="7" customFormat="1">
      <c r="A31" s="15" t="s">
        <v>13</v>
      </c>
      <c r="B31" s="4" t="s">
        <v>84</v>
      </c>
      <c r="C31" s="4" t="s">
        <v>110</v>
      </c>
      <c r="D31" s="36" t="s">
        <v>236</v>
      </c>
      <c r="E31" s="37" t="s">
        <v>241</v>
      </c>
      <c r="F31" s="21">
        <v>743</v>
      </c>
      <c r="G31" s="24">
        <f t="shared" si="0"/>
        <v>914</v>
      </c>
      <c r="H31" s="6">
        <v>4</v>
      </c>
      <c r="I31" s="28"/>
      <c r="J31" s="6" t="s">
        <v>227</v>
      </c>
      <c r="K31" s="6" t="s">
        <v>111</v>
      </c>
    </row>
    <row r="32" spans="1:11" s="7" customFormat="1">
      <c r="A32" s="15" t="s">
        <v>14</v>
      </c>
      <c r="B32" s="4" t="s">
        <v>87</v>
      </c>
      <c r="C32" s="4" t="s">
        <v>88</v>
      </c>
      <c r="D32" s="36" t="s">
        <v>230</v>
      </c>
      <c r="E32" s="37" t="s">
        <v>241</v>
      </c>
      <c r="F32" s="21">
        <v>834</v>
      </c>
      <c r="G32" s="24">
        <f t="shared" si="0"/>
        <v>1026</v>
      </c>
      <c r="H32" s="6">
        <v>2</v>
      </c>
      <c r="I32" s="12"/>
      <c r="J32" s="6"/>
      <c r="K32" s="6" t="s">
        <v>117</v>
      </c>
    </row>
    <row r="33" spans="1:11" s="7" customFormat="1">
      <c r="A33" s="15" t="s">
        <v>15</v>
      </c>
      <c r="B33" s="4" t="s">
        <v>85</v>
      </c>
      <c r="C33" s="4" t="s">
        <v>113</v>
      </c>
      <c r="D33" s="36" t="s">
        <v>233</v>
      </c>
      <c r="E33" s="37" t="s">
        <v>241</v>
      </c>
      <c r="F33" s="21">
        <v>446</v>
      </c>
      <c r="G33" s="24">
        <f t="shared" si="0"/>
        <v>549</v>
      </c>
      <c r="H33" s="6">
        <v>4</v>
      </c>
      <c r="I33" s="12"/>
      <c r="J33" s="6"/>
      <c r="K33" s="6" t="s">
        <v>114</v>
      </c>
    </row>
    <row r="34" spans="1:11" s="7" customFormat="1">
      <c r="A34" s="15" t="s">
        <v>16</v>
      </c>
      <c r="B34" s="4" t="s">
        <v>85</v>
      </c>
      <c r="C34" s="4" t="s">
        <v>86</v>
      </c>
      <c r="D34" s="36" t="s">
        <v>233</v>
      </c>
      <c r="E34" s="37" t="s">
        <v>241</v>
      </c>
      <c r="F34" s="21">
        <v>311</v>
      </c>
      <c r="G34" s="24">
        <f t="shared" si="0"/>
        <v>383</v>
      </c>
      <c r="H34" s="6">
        <v>4</v>
      </c>
      <c r="I34" s="12"/>
      <c r="J34" s="6"/>
      <c r="K34" s="6" t="s">
        <v>112</v>
      </c>
    </row>
    <row r="35" spans="1:11" s="7" customFormat="1">
      <c r="A35" s="15" t="s">
        <v>17</v>
      </c>
      <c r="B35" s="4" t="s">
        <v>85</v>
      </c>
      <c r="C35" s="4" t="s">
        <v>115</v>
      </c>
      <c r="D35" s="36" t="s">
        <v>233</v>
      </c>
      <c r="E35" s="37" t="s">
        <v>241</v>
      </c>
      <c r="F35" s="21">
        <v>606</v>
      </c>
      <c r="G35" s="24">
        <f t="shared" si="0"/>
        <v>745</v>
      </c>
      <c r="H35" s="6">
        <v>4</v>
      </c>
      <c r="I35" s="12"/>
      <c r="J35" s="6"/>
      <c r="K35" s="6" t="s">
        <v>116</v>
      </c>
    </row>
    <row r="36" spans="1:11" s="7" customFormat="1">
      <c r="A36" s="15" t="s">
        <v>18</v>
      </c>
      <c r="B36" s="4" t="s">
        <v>92</v>
      </c>
      <c r="C36" s="4" t="s">
        <v>156</v>
      </c>
      <c r="D36" s="36" t="s">
        <v>232</v>
      </c>
      <c r="E36" s="36" t="s">
        <v>240</v>
      </c>
      <c r="F36" s="21">
        <v>818</v>
      </c>
      <c r="G36" s="24">
        <f t="shared" si="0"/>
        <v>1006</v>
      </c>
      <c r="H36" s="6">
        <v>4</v>
      </c>
      <c r="I36" s="31" t="s">
        <v>238</v>
      </c>
      <c r="J36" s="6"/>
      <c r="K36" s="6" t="s">
        <v>157</v>
      </c>
    </row>
    <row r="37" spans="1:11" s="7" customFormat="1">
      <c r="A37" s="15" t="s">
        <v>19</v>
      </c>
      <c r="B37" s="4" t="s">
        <v>198</v>
      </c>
      <c r="C37" s="4" t="s">
        <v>199</v>
      </c>
      <c r="D37" s="36" t="s">
        <v>237</v>
      </c>
      <c r="E37" s="36" t="s">
        <v>240</v>
      </c>
      <c r="F37" s="21">
        <v>1619</v>
      </c>
      <c r="G37" s="24">
        <f t="shared" si="0"/>
        <v>1991</v>
      </c>
      <c r="H37" s="6">
        <v>4</v>
      </c>
      <c r="I37" s="12"/>
      <c r="J37" s="6"/>
      <c r="K37" s="6" t="s">
        <v>200</v>
      </c>
    </row>
    <row r="38" spans="1:11" s="7" customFormat="1">
      <c r="A38" s="15" t="s">
        <v>20</v>
      </c>
      <c r="B38" s="4" t="s">
        <v>93</v>
      </c>
      <c r="C38" s="4" t="s">
        <v>158</v>
      </c>
      <c r="D38" s="36" t="s">
        <v>232</v>
      </c>
      <c r="E38" s="36" t="s">
        <v>240</v>
      </c>
      <c r="F38" s="21">
        <v>998</v>
      </c>
      <c r="G38" s="24">
        <f t="shared" si="0"/>
        <v>1228</v>
      </c>
      <c r="H38" s="6">
        <v>4</v>
      </c>
      <c r="I38" s="12"/>
      <c r="J38" s="6" t="s">
        <v>207</v>
      </c>
      <c r="K38" s="6" t="s">
        <v>159</v>
      </c>
    </row>
    <row r="39" spans="1:11" s="7" customFormat="1">
      <c r="A39" s="20" t="s">
        <v>21</v>
      </c>
      <c r="B39" s="18" t="s">
        <v>160</v>
      </c>
      <c r="C39" s="18" t="s">
        <v>161</v>
      </c>
      <c r="D39" s="37" t="s">
        <v>232</v>
      </c>
      <c r="E39" s="36" t="s">
        <v>240</v>
      </c>
      <c r="F39" s="21">
        <v>1240</v>
      </c>
      <c r="G39" s="24">
        <f t="shared" si="0"/>
        <v>1525</v>
      </c>
      <c r="H39" s="12">
        <v>4</v>
      </c>
      <c r="I39" s="28"/>
      <c r="J39" s="6" t="s">
        <v>227</v>
      </c>
      <c r="K39" s="12" t="s">
        <v>162</v>
      </c>
    </row>
    <row r="40" spans="1:11" s="7" customFormat="1">
      <c r="A40" s="15" t="s">
        <v>22</v>
      </c>
      <c r="B40" s="4" t="s">
        <v>145</v>
      </c>
      <c r="C40" s="4" t="s">
        <v>146</v>
      </c>
      <c r="D40" s="36" t="s">
        <v>232</v>
      </c>
      <c r="E40" s="36" t="s">
        <v>240</v>
      </c>
      <c r="F40" s="21">
        <v>880</v>
      </c>
      <c r="G40" s="24">
        <f t="shared" si="0"/>
        <v>1082</v>
      </c>
      <c r="H40" s="6">
        <v>4</v>
      </c>
      <c r="I40" s="31" t="s">
        <v>238</v>
      </c>
      <c r="J40" s="6" t="s">
        <v>227</v>
      </c>
      <c r="K40" s="6" t="s">
        <v>147</v>
      </c>
    </row>
    <row r="41" spans="1:11" s="22" customFormat="1">
      <c r="A41" s="15" t="s">
        <v>23</v>
      </c>
      <c r="B41" s="4" t="s">
        <v>145</v>
      </c>
      <c r="C41" s="4" t="s">
        <v>152</v>
      </c>
      <c r="D41" s="36" t="s">
        <v>232</v>
      </c>
      <c r="E41" s="36" t="s">
        <v>240</v>
      </c>
      <c r="F41" s="21">
        <v>901</v>
      </c>
      <c r="G41" s="24">
        <f t="shared" si="0"/>
        <v>1108</v>
      </c>
      <c r="H41" s="6">
        <v>4</v>
      </c>
      <c r="I41" s="31" t="s">
        <v>238</v>
      </c>
      <c r="J41" s="6"/>
      <c r="K41" s="6" t="s">
        <v>153</v>
      </c>
    </row>
    <row r="42" spans="1:11" s="7" customFormat="1">
      <c r="A42" s="15" t="s">
        <v>24</v>
      </c>
      <c r="B42" s="4" t="s">
        <v>145</v>
      </c>
      <c r="C42" s="4" t="s">
        <v>148</v>
      </c>
      <c r="D42" s="36" t="s">
        <v>232</v>
      </c>
      <c r="E42" s="36" t="s">
        <v>240</v>
      </c>
      <c r="F42" s="21">
        <v>1130</v>
      </c>
      <c r="G42" s="24">
        <f t="shared" si="0"/>
        <v>1390</v>
      </c>
      <c r="H42" s="6">
        <v>4</v>
      </c>
      <c r="I42" s="31" t="s">
        <v>238</v>
      </c>
      <c r="J42" s="6"/>
      <c r="K42" s="6" t="s">
        <v>149</v>
      </c>
    </row>
    <row r="43" spans="1:11" s="7" customFormat="1">
      <c r="A43" s="15" t="s">
        <v>25</v>
      </c>
      <c r="B43" s="4" t="s">
        <v>145</v>
      </c>
      <c r="C43" s="4" t="s">
        <v>154</v>
      </c>
      <c r="D43" s="36" t="s">
        <v>232</v>
      </c>
      <c r="E43" s="36" t="s">
        <v>240</v>
      </c>
      <c r="F43" s="21">
        <v>1064</v>
      </c>
      <c r="G43" s="24">
        <f t="shared" si="0"/>
        <v>1309</v>
      </c>
      <c r="H43" s="6">
        <v>4</v>
      </c>
      <c r="I43" s="31" t="s">
        <v>238</v>
      </c>
      <c r="J43" s="6"/>
      <c r="K43" s="6" t="s">
        <v>155</v>
      </c>
    </row>
    <row r="44" spans="1:11" s="7" customFormat="1">
      <c r="A44" s="20" t="s">
        <v>26</v>
      </c>
      <c r="B44" s="18" t="s">
        <v>93</v>
      </c>
      <c r="C44" s="18" t="s">
        <v>163</v>
      </c>
      <c r="D44" s="37" t="s">
        <v>232</v>
      </c>
      <c r="E44" s="36" t="s">
        <v>240</v>
      </c>
      <c r="F44" s="21">
        <v>1398</v>
      </c>
      <c r="G44" s="24">
        <f t="shared" ref="G44:G75" si="1">ROUND((F44*1.23),0)</f>
        <v>1720</v>
      </c>
      <c r="H44" s="12">
        <v>4</v>
      </c>
      <c r="I44" s="12"/>
      <c r="J44" s="12" t="s">
        <v>207</v>
      </c>
      <c r="K44" s="12" t="s">
        <v>164</v>
      </c>
    </row>
    <row r="45" spans="1:11" s="7" customFormat="1">
      <c r="A45" s="15" t="s">
        <v>27</v>
      </c>
      <c r="B45" s="4" t="s">
        <v>145</v>
      </c>
      <c r="C45" s="4" t="s">
        <v>150</v>
      </c>
      <c r="D45" s="36" t="s">
        <v>232</v>
      </c>
      <c r="E45" s="36" t="s">
        <v>240</v>
      </c>
      <c r="F45" s="21">
        <v>1303</v>
      </c>
      <c r="G45" s="24">
        <f t="shared" si="1"/>
        <v>1603</v>
      </c>
      <c r="H45" s="6">
        <v>4</v>
      </c>
      <c r="I45" s="31" t="s">
        <v>238</v>
      </c>
      <c r="J45" s="6" t="s">
        <v>227</v>
      </c>
      <c r="K45" s="6" t="s">
        <v>151</v>
      </c>
    </row>
    <row r="46" spans="1:11" s="27" customFormat="1">
      <c r="A46" s="15" t="s">
        <v>28</v>
      </c>
      <c r="B46" s="4" t="s">
        <v>93</v>
      </c>
      <c r="C46" s="4" t="s">
        <v>165</v>
      </c>
      <c r="D46" s="36" t="s">
        <v>232</v>
      </c>
      <c r="E46" s="36" t="s">
        <v>240</v>
      </c>
      <c r="F46" s="21">
        <v>1830</v>
      </c>
      <c r="G46" s="24">
        <f t="shared" si="1"/>
        <v>2251</v>
      </c>
      <c r="H46" s="6">
        <v>4</v>
      </c>
      <c r="I46" s="12"/>
      <c r="J46" s="6" t="s">
        <v>207</v>
      </c>
      <c r="K46" s="6" t="s">
        <v>166</v>
      </c>
    </row>
    <row r="47" spans="1:11" s="7" customFormat="1">
      <c r="A47" s="15" t="s">
        <v>29</v>
      </c>
      <c r="B47" s="4" t="s">
        <v>93</v>
      </c>
      <c r="C47" s="4" t="s">
        <v>167</v>
      </c>
      <c r="D47" s="36" t="s">
        <v>232</v>
      </c>
      <c r="E47" s="36" t="s">
        <v>240</v>
      </c>
      <c r="F47" s="21">
        <v>1930</v>
      </c>
      <c r="G47" s="24">
        <f t="shared" si="1"/>
        <v>2374</v>
      </c>
      <c r="H47" s="6">
        <v>4</v>
      </c>
      <c r="I47" s="12"/>
      <c r="J47" s="6" t="s">
        <v>207</v>
      </c>
      <c r="K47" s="6" t="s">
        <v>168</v>
      </c>
    </row>
    <row r="48" spans="1:11" s="7" customFormat="1">
      <c r="A48" s="15" t="s">
        <v>30</v>
      </c>
      <c r="B48" s="4" t="s">
        <v>204</v>
      </c>
      <c r="C48" s="4" t="s">
        <v>205</v>
      </c>
      <c r="D48" s="36" t="s">
        <v>201</v>
      </c>
      <c r="E48" s="36" t="s">
        <v>240</v>
      </c>
      <c r="F48" s="21">
        <v>5159</v>
      </c>
      <c r="G48" s="24">
        <f t="shared" si="1"/>
        <v>6346</v>
      </c>
      <c r="H48" s="6">
        <v>2</v>
      </c>
      <c r="I48" s="12"/>
      <c r="J48" s="6"/>
      <c r="K48" s="6" t="s">
        <v>206</v>
      </c>
    </row>
    <row r="49" spans="1:11" s="7" customFormat="1">
      <c r="A49" s="20" t="s">
        <v>31</v>
      </c>
      <c r="B49" s="18" t="s">
        <v>201</v>
      </c>
      <c r="C49" s="18" t="s">
        <v>202</v>
      </c>
      <c r="D49" s="37" t="s">
        <v>201</v>
      </c>
      <c r="E49" s="36" t="s">
        <v>240</v>
      </c>
      <c r="F49" s="21">
        <v>3419</v>
      </c>
      <c r="G49" s="24">
        <f t="shared" si="1"/>
        <v>4205</v>
      </c>
      <c r="H49" s="12">
        <v>2</v>
      </c>
      <c r="I49" s="31" t="s">
        <v>238</v>
      </c>
      <c r="J49" s="12"/>
      <c r="K49" s="12" t="s">
        <v>203</v>
      </c>
    </row>
    <row r="50" spans="1:11" s="7" customFormat="1">
      <c r="A50" s="15" t="s">
        <v>32</v>
      </c>
      <c r="B50" s="4" t="s">
        <v>94</v>
      </c>
      <c r="C50" s="4" t="s">
        <v>171</v>
      </c>
      <c r="D50" s="36" t="s">
        <v>234</v>
      </c>
      <c r="E50" s="36" t="s">
        <v>240</v>
      </c>
      <c r="F50" s="21">
        <v>1270</v>
      </c>
      <c r="G50" s="24">
        <f t="shared" si="1"/>
        <v>1562</v>
      </c>
      <c r="H50" s="6">
        <v>4</v>
      </c>
      <c r="I50" s="14"/>
      <c r="J50" s="6" t="s">
        <v>207</v>
      </c>
      <c r="K50" s="6" t="s">
        <v>172</v>
      </c>
    </row>
    <row r="51" spans="1:11" s="7" customFormat="1">
      <c r="A51" s="20" t="s">
        <v>36</v>
      </c>
      <c r="B51" s="18" t="s">
        <v>94</v>
      </c>
      <c r="C51" s="18" t="s">
        <v>173</v>
      </c>
      <c r="D51" s="37" t="s">
        <v>233</v>
      </c>
      <c r="E51" s="36" t="s">
        <v>240</v>
      </c>
      <c r="F51" s="21">
        <v>1580</v>
      </c>
      <c r="G51" s="24">
        <f t="shared" si="1"/>
        <v>1943</v>
      </c>
      <c r="H51" s="12">
        <v>4</v>
      </c>
      <c r="I51" s="31" t="s">
        <v>238</v>
      </c>
      <c r="J51" s="12"/>
      <c r="K51" s="12" t="s">
        <v>174</v>
      </c>
    </row>
    <row r="52" spans="1:11" s="7" customFormat="1">
      <c r="A52" s="15" t="s">
        <v>35</v>
      </c>
      <c r="B52" s="4" t="s">
        <v>94</v>
      </c>
      <c r="C52" s="4" t="s">
        <v>175</v>
      </c>
      <c r="D52" s="36" t="s">
        <v>233</v>
      </c>
      <c r="E52" s="36" t="s">
        <v>240</v>
      </c>
      <c r="F52" s="21">
        <v>1833</v>
      </c>
      <c r="G52" s="24">
        <f t="shared" si="1"/>
        <v>2255</v>
      </c>
      <c r="H52" s="6">
        <v>4</v>
      </c>
      <c r="I52" s="14"/>
      <c r="J52" s="6" t="s">
        <v>207</v>
      </c>
      <c r="K52" s="6" t="s">
        <v>176</v>
      </c>
    </row>
    <row r="53" spans="1:11" s="7" customFormat="1">
      <c r="A53" s="15" t="s">
        <v>37</v>
      </c>
      <c r="B53" s="4" t="s">
        <v>94</v>
      </c>
      <c r="C53" s="4" t="s">
        <v>177</v>
      </c>
      <c r="D53" s="36" t="s">
        <v>233</v>
      </c>
      <c r="E53" s="36" t="s">
        <v>240</v>
      </c>
      <c r="F53" s="21">
        <v>1480</v>
      </c>
      <c r="G53" s="24">
        <f t="shared" si="1"/>
        <v>1820</v>
      </c>
      <c r="H53" s="6">
        <v>4</v>
      </c>
      <c r="I53" s="12"/>
      <c r="J53" s="6"/>
      <c r="K53" s="6" t="s">
        <v>178</v>
      </c>
    </row>
    <row r="54" spans="1:11" s="7" customFormat="1">
      <c r="A54" s="15" t="s">
        <v>38</v>
      </c>
      <c r="B54" s="4" t="s">
        <v>94</v>
      </c>
      <c r="C54" s="4" t="s">
        <v>173</v>
      </c>
      <c r="D54" s="36" t="s">
        <v>233</v>
      </c>
      <c r="E54" s="36" t="s">
        <v>240</v>
      </c>
      <c r="F54" s="21">
        <v>2374</v>
      </c>
      <c r="G54" s="24">
        <f t="shared" si="1"/>
        <v>2920</v>
      </c>
      <c r="H54" s="6">
        <v>4</v>
      </c>
      <c r="I54" s="31" t="s">
        <v>238</v>
      </c>
      <c r="J54" s="6"/>
      <c r="K54" s="6" t="s">
        <v>195</v>
      </c>
    </row>
    <row r="55" spans="1:11" s="7" customFormat="1">
      <c r="A55" s="15" t="s">
        <v>33</v>
      </c>
      <c r="B55" s="4" t="s">
        <v>94</v>
      </c>
      <c r="C55" s="4" t="s">
        <v>179</v>
      </c>
      <c r="D55" s="36" t="s">
        <v>234</v>
      </c>
      <c r="E55" s="36" t="s">
        <v>240</v>
      </c>
      <c r="F55" s="21">
        <v>1399</v>
      </c>
      <c r="G55" s="24">
        <f t="shared" si="1"/>
        <v>1721</v>
      </c>
      <c r="H55" s="6">
        <v>4</v>
      </c>
      <c r="I55" s="28"/>
      <c r="J55" s="6" t="s">
        <v>227</v>
      </c>
      <c r="K55" s="6" t="s">
        <v>180</v>
      </c>
    </row>
    <row r="56" spans="1:11" s="7" customFormat="1">
      <c r="A56" s="15" t="s">
        <v>34</v>
      </c>
      <c r="B56" s="4" t="s">
        <v>94</v>
      </c>
      <c r="C56" s="4" t="s">
        <v>181</v>
      </c>
      <c r="D56" s="36" t="s">
        <v>233</v>
      </c>
      <c r="E56" s="36" t="s">
        <v>240</v>
      </c>
      <c r="F56" s="21">
        <v>1457</v>
      </c>
      <c r="G56" s="24">
        <f t="shared" si="1"/>
        <v>1792</v>
      </c>
      <c r="H56" s="6">
        <v>4</v>
      </c>
      <c r="I56" s="28"/>
      <c r="J56" s="6" t="s">
        <v>227</v>
      </c>
      <c r="K56" s="6" t="s">
        <v>182</v>
      </c>
    </row>
    <row r="57" spans="1:11" s="7" customFormat="1">
      <c r="A57" s="15" t="s">
        <v>39</v>
      </c>
      <c r="B57" s="4" t="s">
        <v>94</v>
      </c>
      <c r="C57" s="4" t="s">
        <v>183</v>
      </c>
      <c r="D57" s="36" t="s">
        <v>234</v>
      </c>
      <c r="E57" s="36" t="s">
        <v>240</v>
      </c>
      <c r="F57" s="21">
        <v>1049</v>
      </c>
      <c r="G57" s="24">
        <f t="shared" si="1"/>
        <v>1290</v>
      </c>
      <c r="H57" s="6">
        <v>4</v>
      </c>
      <c r="I57" s="14"/>
      <c r="J57" s="6" t="s">
        <v>207</v>
      </c>
      <c r="K57" s="6" t="s">
        <v>184</v>
      </c>
    </row>
    <row r="58" spans="1:11" s="7" customFormat="1">
      <c r="A58" s="15" t="s">
        <v>40</v>
      </c>
      <c r="B58" s="4" t="s">
        <v>94</v>
      </c>
      <c r="C58" s="4" t="s">
        <v>185</v>
      </c>
      <c r="D58" s="36" t="s">
        <v>233</v>
      </c>
      <c r="E58" s="36" t="s">
        <v>240</v>
      </c>
      <c r="F58" s="21">
        <v>1309</v>
      </c>
      <c r="G58" s="24">
        <f t="shared" si="1"/>
        <v>1610</v>
      </c>
      <c r="H58" s="6">
        <v>4</v>
      </c>
      <c r="I58" s="12"/>
      <c r="J58" s="6"/>
      <c r="K58" s="6" t="s">
        <v>186</v>
      </c>
    </row>
    <row r="59" spans="1:11" s="7" customFormat="1">
      <c r="A59" s="15" t="s">
        <v>41</v>
      </c>
      <c r="B59" s="4" t="s">
        <v>94</v>
      </c>
      <c r="C59" s="4" t="s">
        <v>187</v>
      </c>
      <c r="D59" s="36" t="s">
        <v>234</v>
      </c>
      <c r="E59" s="36" t="s">
        <v>240</v>
      </c>
      <c r="F59" s="21">
        <v>1429</v>
      </c>
      <c r="G59" s="24">
        <f t="shared" si="1"/>
        <v>1758</v>
      </c>
      <c r="H59" s="6">
        <v>4</v>
      </c>
      <c r="I59" s="14"/>
      <c r="J59" s="6" t="s">
        <v>207</v>
      </c>
      <c r="K59" s="6" t="s">
        <v>188</v>
      </c>
    </row>
    <row r="60" spans="1:11" s="7" customFormat="1">
      <c r="A60" s="15" t="s">
        <v>42</v>
      </c>
      <c r="B60" s="4" t="s">
        <v>95</v>
      </c>
      <c r="C60" s="4" t="s">
        <v>189</v>
      </c>
      <c r="D60" s="36" t="s">
        <v>233</v>
      </c>
      <c r="E60" s="36" t="s">
        <v>240</v>
      </c>
      <c r="F60" s="21">
        <v>2120</v>
      </c>
      <c r="G60" s="24">
        <f t="shared" si="1"/>
        <v>2608</v>
      </c>
      <c r="H60" s="6">
        <v>4</v>
      </c>
      <c r="I60" s="12"/>
      <c r="J60" s="6"/>
      <c r="K60" s="6" t="s">
        <v>190</v>
      </c>
    </row>
    <row r="61" spans="1:11" s="7" customFormat="1">
      <c r="A61" s="15" t="s">
        <v>43</v>
      </c>
      <c r="B61" s="4" t="s">
        <v>95</v>
      </c>
      <c r="C61" s="4" t="s">
        <v>191</v>
      </c>
      <c r="D61" s="36" t="s">
        <v>233</v>
      </c>
      <c r="E61" s="36" t="s">
        <v>240</v>
      </c>
      <c r="F61" s="21">
        <v>1286</v>
      </c>
      <c r="G61" s="24">
        <f t="shared" si="1"/>
        <v>1582</v>
      </c>
      <c r="H61" s="6">
        <v>4</v>
      </c>
      <c r="I61" s="31" t="s">
        <v>238</v>
      </c>
      <c r="J61" s="6"/>
      <c r="K61" s="6" t="s">
        <v>192</v>
      </c>
    </row>
    <row r="62" spans="1:11" s="7" customFormat="1">
      <c r="A62" s="15" t="s">
        <v>44</v>
      </c>
      <c r="B62" s="4" t="s">
        <v>94</v>
      </c>
      <c r="C62" s="4" t="s">
        <v>193</v>
      </c>
      <c r="D62" s="36" t="s">
        <v>233</v>
      </c>
      <c r="E62" s="36" t="s">
        <v>240</v>
      </c>
      <c r="F62" s="21">
        <v>2838</v>
      </c>
      <c r="G62" s="24">
        <f t="shared" si="1"/>
        <v>3491</v>
      </c>
      <c r="H62" s="6">
        <v>4</v>
      </c>
      <c r="I62" s="14"/>
      <c r="J62" s="6" t="s">
        <v>207</v>
      </c>
      <c r="K62" s="6" t="s">
        <v>194</v>
      </c>
    </row>
    <row r="63" spans="1:11" s="7" customFormat="1" ht="15.75">
      <c r="A63" s="20" t="s">
        <v>45</v>
      </c>
      <c r="B63" s="18" t="s">
        <v>94</v>
      </c>
      <c r="C63" s="18" t="s">
        <v>196</v>
      </c>
      <c r="D63" s="37" t="s">
        <v>233</v>
      </c>
      <c r="E63" s="36" t="s">
        <v>240</v>
      </c>
      <c r="F63" s="21">
        <v>2390</v>
      </c>
      <c r="G63" s="24">
        <f t="shared" si="1"/>
        <v>2940</v>
      </c>
      <c r="H63" s="12">
        <v>4</v>
      </c>
      <c r="I63" s="13"/>
      <c r="J63" s="12"/>
      <c r="K63" s="12" t="s">
        <v>197</v>
      </c>
    </row>
    <row r="64" spans="1:11" s="7" customFormat="1">
      <c r="A64" s="15" t="s">
        <v>47</v>
      </c>
      <c r="B64" s="4" t="s">
        <v>89</v>
      </c>
      <c r="C64" s="4" t="s">
        <v>118</v>
      </c>
      <c r="D64" s="36" t="s">
        <v>231</v>
      </c>
      <c r="E64" s="36" t="s">
        <v>240</v>
      </c>
      <c r="F64" s="21">
        <v>1324</v>
      </c>
      <c r="G64" s="24">
        <f t="shared" si="1"/>
        <v>1629</v>
      </c>
      <c r="H64" s="6">
        <v>3</v>
      </c>
      <c r="I64" s="12"/>
      <c r="J64" s="6"/>
      <c r="K64" s="6" t="s">
        <v>119</v>
      </c>
    </row>
    <row r="65" spans="1:11" s="7" customFormat="1">
      <c r="A65" s="15" t="s">
        <v>46</v>
      </c>
      <c r="B65" s="4" t="s">
        <v>89</v>
      </c>
      <c r="C65" s="4" t="s">
        <v>120</v>
      </c>
      <c r="D65" s="36" t="s">
        <v>231</v>
      </c>
      <c r="E65" s="36" t="s">
        <v>240</v>
      </c>
      <c r="F65" s="21">
        <v>722</v>
      </c>
      <c r="G65" s="24">
        <f t="shared" si="1"/>
        <v>888</v>
      </c>
      <c r="H65" s="6">
        <v>3</v>
      </c>
      <c r="I65" s="12"/>
      <c r="J65" s="6"/>
      <c r="K65" s="6" t="s">
        <v>121</v>
      </c>
    </row>
    <row r="66" spans="1:11" s="27" customFormat="1">
      <c r="A66" s="20" t="s">
        <v>0</v>
      </c>
      <c r="B66" s="18" t="s">
        <v>89</v>
      </c>
      <c r="C66" s="18" t="s">
        <v>122</v>
      </c>
      <c r="D66" s="37" t="s">
        <v>231</v>
      </c>
      <c r="E66" s="36" t="s">
        <v>240</v>
      </c>
      <c r="F66" s="21">
        <v>1180</v>
      </c>
      <c r="G66" s="24">
        <f t="shared" si="1"/>
        <v>1451</v>
      </c>
      <c r="H66" s="12">
        <v>3</v>
      </c>
      <c r="I66" s="12"/>
      <c r="J66" s="12"/>
      <c r="K66" s="12" t="s">
        <v>124</v>
      </c>
    </row>
    <row r="67" spans="1:11" s="7" customFormat="1">
      <c r="A67" s="15" t="s">
        <v>1</v>
      </c>
      <c r="B67" s="4" t="s">
        <v>89</v>
      </c>
      <c r="C67" s="4" t="s">
        <v>122</v>
      </c>
      <c r="D67" s="36" t="s">
        <v>231</v>
      </c>
      <c r="E67" s="36" t="s">
        <v>240</v>
      </c>
      <c r="F67" s="21">
        <v>946</v>
      </c>
      <c r="G67" s="24">
        <f t="shared" si="1"/>
        <v>1164</v>
      </c>
      <c r="H67" s="6">
        <v>3</v>
      </c>
      <c r="I67" s="12"/>
      <c r="J67" s="6"/>
      <c r="K67" s="6" t="s">
        <v>123</v>
      </c>
    </row>
    <row r="68" spans="1:11" s="7" customFormat="1">
      <c r="A68" s="15" t="s">
        <v>48</v>
      </c>
      <c r="B68" s="4" t="s">
        <v>89</v>
      </c>
      <c r="C68" s="4" t="s">
        <v>125</v>
      </c>
      <c r="D68" s="36" t="s">
        <v>231</v>
      </c>
      <c r="E68" s="36" t="s">
        <v>240</v>
      </c>
      <c r="F68" s="21">
        <v>1308</v>
      </c>
      <c r="G68" s="24">
        <f t="shared" si="1"/>
        <v>1609</v>
      </c>
      <c r="H68" s="6">
        <v>3</v>
      </c>
      <c r="I68" s="12"/>
      <c r="J68" s="6"/>
      <c r="K68" s="6" t="s">
        <v>126</v>
      </c>
    </row>
    <row r="69" spans="1:11" s="7" customFormat="1">
      <c r="A69" s="15" t="s">
        <v>49</v>
      </c>
      <c r="B69" s="4" t="s">
        <v>89</v>
      </c>
      <c r="C69" s="4" t="s">
        <v>127</v>
      </c>
      <c r="D69" s="36" t="s">
        <v>231</v>
      </c>
      <c r="E69" s="36" t="s">
        <v>240</v>
      </c>
      <c r="F69" s="21">
        <v>1962</v>
      </c>
      <c r="G69" s="24">
        <f t="shared" si="1"/>
        <v>2413</v>
      </c>
      <c r="H69" s="6">
        <v>3</v>
      </c>
      <c r="I69" s="12"/>
      <c r="J69" s="6"/>
      <c r="K69" s="6" t="s">
        <v>128</v>
      </c>
    </row>
    <row r="70" spans="1:11" s="7" customFormat="1">
      <c r="A70" s="15" t="s">
        <v>50</v>
      </c>
      <c r="B70" s="4" t="s">
        <v>89</v>
      </c>
      <c r="C70" s="4" t="s">
        <v>129</v>
      </c>
      <c r="D70" s="36" t="s">
        <v>231</v>
      </c>
      <c r="E70" s="36" t="s">
        <v>240</v>
      </c>
      <c r="F70" s="21">
        <v>2159</v>
      </c>
      <c r="G70" s="24">
        <f t="shared" si="1"/>
        <v>2656</v>
      </c>
      <c r="H70" s="6">
        <v>3</v>
      </c>
      <c r="I70" s="12"/>
      <c r="J70" s="6"/>
      <c r="K70" s="6" t="s">
        <v>130</v>
      </c>
    </row>
    <row r="71" spans="1:11" s="7" customFormat="1">
      <c r="A71" s="15" t="s">
        <v>51</v>
      </c>
      <c r="B71" s="4" t="s">
        <v>89</v>
      </c>
      <c r="C71" s="4" t="s">
        <v>91</v>
      </c>
      <c r="D71" s="36" t="s">
        <v>231</v>
      </c>
      <c r="E71" s="36" t="s">
        <v>240</v>
      </c>
      <c r="F71" s="21">
        <v>1610</v>
      </c>
      <c r="G71" s="24">
        <f t="shared" si="1"/>
        <v>1980</v>
      </c>
      <c r="H71" s="6">
        <v>3</v>
      </c>
      <c r="I71" s="12"/>
      <c r="J71" s="6"/>
      <c r="K71" s="6" t="s">
        <v>131</v>
      </c>
    </row>
    <row r="72" spans="1:11" s="7" customFormat="1">
      <c r="A72" s="15" t="s">
        <v>52</v>
      </c>
      <c r="B72" s="4" t="s">
        <v>89</v>
      </c>
      <c r="C72" s="4" t="s">
        <v>132</v>
      </c>
      <c r="D72" s="36" t="s">
        <v>231</v>
      </c>
      <c r="E72" s="36" t="s">
        <v>240</v>
      </c>
      <c r="F72" s="21">
        <v>2097</v>
      </c>
      <c r="G72" s="24">
        <f t="shared" si="1"/>
        <v>2579</v>
      </c>
      <c r="H72" s="6">
        <v>3</v>
      </c>
      <c r="I72" s="12"/>
      <c r="J72" s="6"/>
      <c r="K72" s="6" t="s">
        <v>133</v>
      </c>
    </row>
    <row r="73" spans="1:11" s="7" customFormat="1">
      <c r="A73" s="15" t="s">
        <v>53</v>
      </c>
      <c r="B73" s="4" t="s">
        <v>89</v>
      </c>
      <c r="C73" s="4" t="s">
        <v>134</v>
      </c>
      <c r="D73" s="36" t="s">
        <v>231</v>
      </c>
      <c r="E73" s="36" t="s">
        <v>240</v>
      </c>
      <c r="F73" s="21">
        <v>2425</v>
      </c>
      <c r="G73" s="24">
        <f t="shared" si="1"/>
        <v>2983</v>
      </c>
      <c r="H73" s="6">
        <v>3</v>
      </c>
      <c r="I73" s="12"/>
      <c r="J73" s="6"/>
      <c r="K73" s="6" t="s">
        <v>135</v>
      </c>
    </row>
    <row r="74" spans="1:11" s="7" customFormat="1">
      <c r="A74" s="15" t="s">
        <v>54</v>
      </c>
      <c r="B74" s="4" t="s">
        <v>89</v>
      </c>
      <c r="C74" s="4" t="s">
        <v>138</v>
      </c>
      <c r="D74" s="36" t="s">
        <v>231</v>
      </c>
      <c r="E74" s="36" t="s">
        <v>240</v>
      </c>
      <c r="F74" s="21">
        <v>2190</v>
      </c>
      <c r="G74" s="24">
        <f t="shared" si="1"/>
        <v>2694</v>
      </c>
      <c r="H74" s="6">
        <v>3</v>
      </c>
      <c r="I74" s="31" t="s">
        <v>238</v>
      </c>
      <c r="J74" s="6"/>
      <c r="K74" s="6" t="s">
        <v>139</v>
      </c>
    </row>
    <row r="75" spans="1:11" s="7" customFormat="1">
      <c r="A75" s="15" t="s">
        <v>55</v>
      </c>
      <c r="B75" s="4" t="s">
        <v>89</v>
      </c>
      <c r="C75" s="4" t="s">
        <v>136</v>
      </c>
      <c r="D75" s="36" t="s">
        <v>231</v>
      </c>
      <c r="E75" s="36" t="s">
        <v>240</v>
      </c>
      <c r="F75" s="21">
        <v>2489</v>
      </c>
      <c r="G75" s="24">
        <f t="shared" si="1"/>
        <v>3061</v>
      </c>
      <c r="H75" s="6">
        <v>3</v>
      </c>
      <c r="I75" s="31" t="s">
        <v>238</v>
      </c>
      <c r="J75" s="6"/>
      <c r="K75" s="6" t="s">
        <v>137</v>
      </c>
    </row>
    <row r="76" spans="1:11" s="7" customFormat="1">
      <c r="A76" s="15" t="s">
        <v>56</v>
      </c>
      <c r="B76" s="4" t="s">
        <v>89</v>
      </c>
      <c r="C76" s="4" t="s">
        <v>140</v>
      </c>
      <c r="D76" s="36" t="s">
        <v>231</v>
      </c>
      <c r="E76" s="36" t="s">
        <v>240</v>
      </c>
      <c r="F76" s="21">
        <v>2537</v>
      </c>
      <c r="G76" s="24">
        <f t="shared" ref="G76:G78" si="2">ROUND((F76*1.23),0)</f>
        <v>3121</v>
      </c>
      <c r="H76" s="6">
        <v>3</v>
      </c>
      <c r="I76" s="12"/>
      <c r="J76" s="6"/>
      <c r="K76" s="6" t="s">
        <v>141</v>
      </c>
    </row>
    <row r="77" spans="1:11" s="7" customFormat="1">
      <c r="A77" s="15" t="s">
        <v>57</v>
      </c>
      <c r="B77" s="4" t="s">
        <v>90</v>
      </c>
      <c r="C77" s="4" t="s">
        <v>142</v>
      </c>
      <c r="D77" s="36" t="s">
        <v>231</v>
      </c>
      <c r="E77" s="36" t="s">
        <v>240</v>
      </c>
      <c r="F77" s="21">
        <v>2700</v>
      </c>
      <c r="G77" s="24">
        <f t="shared" si="2"/>
        <v>3321</v>
      </c>
      <c r="H77" s="6">
        <v>3</v>
      </c>
      <c r="I77" s="12"/>
      <c r="J77" s="6"/>
      <c r="K77" s="6" t="s">
        <v>143</v>
      </c>
    </row>
    <row r="78" spans="1:11" s="7" customFormat="1">
      <c r="A78" s="15" t="s">
        <v>58</v>
      </c>
      <c r="B78" s="4" t="s">
        <v>89</v>
      </c>
      <c r="C78" s="4" t="s">
        <v>142</v>
      </c>
      <c r="D78" s="36" t="s">
        <v>231</v>
      </c>
      <c r="E78" s="36" t="s">
        <v>240</v>
      </c>
      <c r="F78" s="21">
        <v>2889</v>
      </c>
      <c r="G78" s="24">
        <f t="shared" si="2"/>
        <v>3553</v>
      </c>
      <c r="H78" s="6">
        <v>3</v>
      </c>
      <c r="I78" s="12"/>
      <c r="J78" s="6"/>
      <c r="K78" s="6" t="s">
        <v>144</v>
      </c>
    </row>
  </sheetData>
  <autoFilter ref="A11:K78">
    <sortState ref="A12:J78">
      <sortCondition ref="A11:A78"/>
    </sortState>
  </autoFilter>
  <mergeCells count="1">
    <mergeCell ref="A9:K9"/>
  </mergeCells>
  <conditionalFormatting sqref="A1:A10 A12:A1048576">
    <cfRule type="duplicateValues" dxfId="0" priority="1"/>
  </conditionalFormatting>
  <printOptions horizontalCentered="1"/>
  <pageMargins left="0.59055118110236227" right="0.59055118110236227" top="0.55118110236220474" bottom="0.55118110236220474" header="0.31496062992125984" footer="0.31496062992125984"/>
  <pageSetup paperSize="8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Pieczonka</dc:creator>
  <cp:lastModifiedBy>Agnieszka Jakubiec-Zypser</cp:lastModifiedBy>
  <cp:lastPrinted>2020-09-23T08:51:40Z</cp:lastPrinted>
  <dcterms:created xsi:type="dcterms:W3CDTF">2017-04-12T11:37:56Z</dcterms:created>
  <dcterms:modified xsi:type="dcterms:W3CDTF">2020-09-28T06:10:07Z</dcterms:modified>
</cp:coreProperties>
</file>